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NON TOD READING" sheetId="1" r:id="rId1"/>
    <sheet name="TOD READING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2" i="2"/>
  <c r="G47"/>
  <c r="G42"/>
  <c r="G37"/>
  <c r="G32"/>
  <c r="G27"/>
  <c r="G22"/>
  <c r="G17"/>
  <c r="D13" l="1"/>
  <c r="F57"/>
  <c r="D53" s="1"/>
  <c r="F52"/>
  <c r="D48" s="1"/>
  <c r="F47"/>
  <c r="D43" s="1"/>
  <c r="F42"/>
  <c r="D38" s="1"/>
  <c r="F37"/>
  <c r="D33" s="1"/>
  <c r="F32"/>
  <c r="D28" s="1"/>
  <c r="F27"/>
  <c r="D23" s="1"/>
  <c r="F22"/>
  <c r="D18" s="1"/>
  <c r="F17"/>
  <c r="G12"/>
  <c r="F9"/>
  <c r="F12" s="1"/>
  <c r="G7"/>
  <c r="F7"/>
</calcChain>
</file>

<file path=xl/sharedStrings.xml><?xml version="1.0" encoding="utf-8"?>
<sst xmlns="http://schemas.openxmlformats.org/spreadsheetml/2006/main" count="378" uniqueCount="159">
  <si>
    <t>Sl No</t>
  </si>
  <si>
    <t>Sub Division</t>
  </si>
  <si>
    <t>Connectionid</t>
  </si>
  <si>
    <t>RR No</t>
  </si>
  <si>
    <t>KWH IMPORT</t>
  </si>
  <si>
    <t>KWH EXPORT</t>
  </si>
  <si>
    <t>SRTPV</t>
  </si>
  <si>
    <t>SRTPV CONSTANT</t>
  </si>
  <si>
    <t>BPTHT
SRTPV-789</t>
  </si>
  <si>
    <t>BPTHT
SRTPV-881</t>
  </si>
  <si>
    <t>SRTPVP770</t>
  </si>
  <si>
    <t>SRTPVP887</t>
  </si>
  <si>
    <t>SRTPVPAEH361</t>
  </si>
  <si>
    <t>BETHAMANGALA</t>
  </si>
  <si>
    <t>AEH 5045</t>
  </si>
  <si>
    <t>AEH 4861</t>
  </si>
  <si>
    <t>BP1335</t>
  </si>
  <si>
    <t>BPT 2080</t>
  </si>
  <si>
    <t>AEH 4963</t>
  </si>
  <si>
    <t>AEH 4885</t>
  </si>
  <si>
    <t>AEH 6143</t>
  </si>
  <si>
    <t>AEH 6161</t>
  </si>
  <si>
    <t>AEH 5177</t>
  </si>
  <si>
    <t>AEH4244</t>
  </si>
  <si>
    <t>BP1416</t>
  </si>
  <si>
    <t>BPT 2167</t>
  </si>
  <si>
    <t>BP 722</t>
  </si>
  <si>
    <t>BL29270</t>
  </si>
  <si>
    <t>BLR9510</t>
  </si>
  <si>
    <t>BPT 2273</t>
  </si>
  <si>
    <t>KRL4558</t>
  </si>
  <si>
    <t>BP1611</t>
  </si>
  <si>
    <t>BPTHT148</t>
  </si>
  <si>
    <t>BL20087</t>
  </si>
  <si>
    <t>BL3765</t>
  </si>
  <si>
    <t>AEH3907</t>
  </si>
  <si>
    <t>BPTHT1370</t>
  </si>
  <si>
    <t>AEH5218</t>
  </si>
  <si>
    <t>BANGARPET</t>
  </si>
  <si>
    <t>SRTPVVKP85</t>
  </si>
  <si>
    <t>SRTPVVKP62</t>
  </si>
  <si>
    <t>SRTPVVKP69</t>
  </si>
  <si>
    <t>SRTPVVKP42</t>
  </si>
  <si>
    <t>SRTPVKBP581</t>
  </si>
  <si>
    <t>SRTPVSGP127</t>
  </si>
  <si>
    <t>KRRHT110</t>
  </si>
  <si>
    <t>KRRHT36</t>
  </si>
  <si>
    <t>SGL15593</t>
  </si>
  <si>
    <t>KOLAR RSD</t>
  </si>
  <si>
    <t>SRTPVMSBMLC1315</t>
  </si>
  <si>
    <t>SRTPVMP4147</t>
  </si>
  <si>
    <t>SRTPVMP3730</t>
  </si>
  <si>
    <t>SRTPVMP3676</t>
  </si>
  <si>
    <t>SRTPVMP3401</t>
  </si>
  <si>
    <t>SRTPVMP3373</t>
  </si>
  <si>
    <t>SRTPVMP3364</t>
  </si>
  <si>
    <t>SRTPVMP3326</t>
  </si>
  <si>
    <t>SRTPVMP3304</t>
  </si>
  <si>
    <t>SRTPVMP3174</t>
  </si>
  <si>
    <t>SRTPVMP2385</t>
  </si>
  <si>
    <t>SRTPVMP1799</t>
  </si>
  <si>
    <t>SRTPVMP496</t>
  </si>
  <si>
    <t>SRTPVMAEH1879</t>
  </si>
  <si>
    <t>SRTPVMAEH2107</t>
  </si>
  <si>
    <t>SRTPVMAEH2109</t>
  </si>
  <si>
    <t>SRTPVMAEH2144</t>
  </si>
  <si>
    <t>SRTPVMAEH2258</t>
  </si>
  <si>
    <t>SRTPVMAEH2313</t>
  </si>
  <si>
    <t>SRTPVMAEH2391</t>
  </si>
  <si>
    <t>SRTPVMAEH2415</t>
  </si>
  <si>
    <t>SRTPVMAEH2467</t>
  </si>
  <si>
    <t>SRTPVMAEH2594</t>
  </si>
  <si>
    <t>SRTPVMAEH2658</t>
  </si>
  <si>
    <t>SRTPVMAEH2717</t>
  </si>
  <si>
    <t>SRTPVMAEH2831</t>
  </si>
  <si>
    <t>SRTPVMAEH2841</t>
  </si>
  <si>
    <t>SRTPVMAEH2857</t>
  </si>
  <si>
    <t>SRTPVMAEH2913</t>
  </si>
  <si>
    <t>SRTPVMAEH2989</t>
  </si>
  <si>
    <t>SRTPVMAEH3011</t>
  </si>
  <si>
    <t>SRTPVMAEH3116</t>
  </si>
  <si>
    <t>SRTPVMAEH3316</t>
  </si>
  <si>
    <t>SRTPVMAEH3369</t>
  </si>
  <si>
    <t>SRTPVMAEH3397</t>
  </si>
  <si>
    <t>SRTPVMAEH3400</t>
  </si>
  <si>
    <t>SRTPVMAEH3452</t>
  </si>
  <si>
    <t>SRTPVML269</t>
  </si>
  <si>
    <t>SRTPVML9159</t>
  </si>
  <si>
    <t>SRTPVML14683</t>
  </si>
  <si>
    <t>SRTPVML15754</t>
  </si>
  <si>
    <t>SRTPVML31092</t>
  </si>
  <si>
    <t>SRTPVML36033</t>
  </si>
  <si>
    <t>SRTPVML41507</t>
  </si>
  <si>
    <t>SRTPVML43255</t>
  </si>
  <si>
    <t>SRTPVML48634</t>
  </si>
  <si>
    <t>SRTPVML58490</t>
  </si>
  <si>
    <t>SRTPVML69047</t>
  </si>
  <si>
    <t>SRTPVMLC65139</t>
  </si>
  <si>
    <t>SRTPVMLRHT95</t>
  </si>
  <si>
    <t>SRTPVMLRHT222</t>
  </si>
  <si>
    <t>SRTPVMLRHT248</t>
  </si>
  <si>
    <t>SRTPVMLRHT250</t>
  </si>
  <si>
    <t>SRTPVMLRHT292</t>
  </si>
  <si>
    <t>SRTPVMLRHT299</t>
  </si>
  <si>
    <t>SRTPVMLRHT305</t>
  </si>
  <si>
    <t>SRTPVMLRHT319</t>
  </si>
  <si>
    <t>SRTPVMLRHT348</t>
  </si>
  <si>
    <t>SRTPVMLRHT354</t>
  </si>
  <si>
    <t>SRTPVMLRHT480</t>
  </si>
  <si>
    <t>SRTPVML35644</t>
  </si>
  <si>
    <t>SRTPVMAEH3159</t>
  </si>
  <si>
    <t>MALUR</t>
  </si>
  <si>
    <t>SRTPVYP412</t>
  </si>
  <si>
    <t>SRTPVS1L1479</t>
  </si>
  <si>
    <t>SRTPVS1P34</t>
  </si>
  <si>
    <t>S1L4489</t>
  </si>
  <si>
    <t>S2L14016</t>
  </si>
  <si>
    <t>SRINIVASAPURA</t>
  </si>
  <si>
    <t>BPTHTSRTPV-564</t>
  </si>
  <si>
    <t>KP3429</t>
  </si>
  <si>
    <t>KP2070</t>
  </si>
  <si>
    <t>KP2519</t>
  </si>
  <si>
    <t>KL61923</t>
  </si>
  <si>
    <t>KL53835</t>
  </si>
  <si>
    <t>KL72896</t>
  </si>
  <si>
    <t>KL63608</t>
  </si>
  <si>
    <t>KL69869</t>
  </si>
  <si>
    <t>KL75228</t>
  </si>
  <si>
    <t>KOLAR USD</t>
  </si>
  <si>
    <t>Import IR</t>
  </si>
  <si>
    <t>Export IR</t>
  </si>
  <si>
    <t>Time Zone1:
6 to 10 Hours</t>
  </si>
  <si>
    <t>Time Zone2:
10 to 18 Hours</t>
  </si>
  <si>
    <t>Time Zone3:
18 to 22 Hours</t>
  </si>
  <si>
    <t>Time Zone4:
22 to 6 Hours</t>
  </si>
  <si>
    <t>BTML2187</t>
  </si>
  <si>
    <t>BTMP116</t>
  </si>
  <si>
    <t>SRTPVMLRHT44</t>
  </si>
  <si>
    <t>SRTPVMLRHT147</t>
  </si>
  <si>
    <t>SRTPVMLRHT194</t>
  </si>
  <si>
    <t>SRTPVMLRHT378</t>
  </si>
  <si>
    <t>SRTPVMLRHT381</t>
  </si>
  <si>
    <t>SRTPVMLRHT404</t>
  </si>
  <si>
    <t>SRTPVMLRHT414</t>
  </si>
  <si>
    <t>SRTPVMLRHT456</t>
  </si>
  <si>
    <t>SRTPVMLRHT462</t>
  </si>
  <si>
    <t>T1</t>
  </si>
  <si>
    <t>T2</t>
  </si>
  <si>
    <t>T3</t>
  </si>
  <si>
    <t>T4</t>
  </si>
  <si>
    <t>Total</t>
  </si>
  <si>
    <t>SRTPVRP2458</t>
  </si>
  <si>
    <t>SRTPVRL25021</t>
  </si>
  <si>
    <t>SRTPVNP3005</t>
  </si>
  <si>
    <t>SRTPVMSMBP81</t>
  </si>
  <si>
    <t>SRTPVMBLHT1786</t>
  </si>
  <si>
    <t>SRTPVMBLHT463</t>
  </si>
  <si>
    <t>SRTPVMBLHT400</t>
  </si>
  <si>
    <t>MULABAGAL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</si>
</sst>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[$-1010409]General"/>
  </numFmts>
  <fonts count="10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45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4" fillId="0" borderId="1" xfId="0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5" fillId="0" borderId="1" xfId="3" applyFont="1" applyFill="1" applyBorder="1" applyAlignment="1">
      <alignment horizontal="left" vertical="center" wrapText="1"/>
    </xf>
    <xf numFmtId="164" fontId="5" fillId="0" borderId="1" xfId="3" applyNumberFormat="1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164" fontId="5" fillId="0" borderId="1" xfId="2" applyNumberFormat="1" applyFont="1" applyFill="1" applyBorder="1" applyAlignment="1">
      <alignment horizontal="left" vertical="center" wrapText="1"/>
    </xf>
    <xf numFmtId="164" fontId="6" fillId="0" borderId="1" xfId="2" applyNumberFormat="1" applyFont="1" applyFill="1" applyBorder="1" applyAlignment="1">
      <alignment horizontal="left" vertical="center" wrapText="1"/>
    </xf>
    <xf numFmtId="164" fontId="6" fillId="0" borderId="1" xfId="3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" xfId="1" applyFont="1" applyBorder="1" applyAlignment="1" applyProtection="1">
      <alignment horizontal="left" vertical="center" wrapText="1"/>
      <protection hidden="1"/>
    </xf>
    <xf numFmtId="164" fontId="7" fillId="0" borderId="1" xfId="0" applyNumberFormat="1" applyFont="1" applyBorder="1" applyAlignment="1">
      <alignment horizontal="left" vertical="center"/>
    </xf>
    <xf numFmtId="0" fontId="7" fillId="0" borderId="1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>
      <alignment horizontal="left"/>
    </xf>
    <xf numFmtId="2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left" vertical="center" wrapText="1"/>
    </xf>
    <xf numFmtId="164" fontId="8" fillId="2" borderId="1" xfId="1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3 2" xfId="3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24"/>
  <sheetViews>
    <sheetView tabSelected="1" workbookViewId="0">
      <selection activeCell="D18" sqref="D18"/>
    </sheetView>
  </sheetViews>
  <sheetFormatPr defaultColWidth="9.140625" defaultRowHeight="15"/>
  <cols>
    <col min="1" max="1" width="6" style="22" bestFit="1" customWidth="1"/>
    <col min="2" max="2" width="20.28515625" style="22" bestFit="1" customWidth="1"/>
    <col min="3" max="3" width="13.28515625" style="22" bestFit="1" customWidth="1"/>
    <col min="4" max="4" width="24.28515625" style="22" bestFit="1" customWidth="1"/>
    <col min="5" max="5" width="15.7109375" style="22" bestFit="1" customWidth="1"/>
    <col min="6" max="6" width="16.5703125" style="22" bestFit="1" customWidth="1"/>
    <col min="7" max="7" width="8.85546875" style="22" bestFit="1" customWidth="1"/>
    <col min="8" max="8" width="22.140625" style="22" bestFit="1" customWidth="1"/>
    <col min="9" max="10" width="9.140625" style="22"/>
    <col min="11" max="11" width="36.42578125" style="23" customWidth="1"/>
    <col min="12" max="13" width="9.140625" style="24"/>
    <col min="14" max="16384" width="9.140625" style="23"/>
  </cols>
  <sheetData>
    <row r="2" spans="1:8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</row>
    <row r="3" spans="1:8">
      <c r="A3" s="21">
        <v>1</v>
      </c>
      <c r="B3" s="25" t="s">
        <v>13</v>
      </c>
      <c r="C3" s="26">
        <v>4302751</v>
      </c>
      <c r="D3" s="27" t="s">
        <v>118</v>
      </c>
      <c r="E3" s="28">
        <v>23.896000000000001</v>
      </c>
      <c r="F3" s="21"/>
      <c r="G3" s="21"/>
      <c r="H3" s="21"/>
    </row>
    <row r="4" spans="1:8">
      <c r="A4" s="21">
        <v>2</v>
      </c>
      <c r="B4" s="25" t="s">
        <v>13</v>
      </c>
      <c r="C4" s="26">
        <v>4451884</v>
      </c>
      <c r="D4" s="29" t="s">
        <v>8</v>
      </c>
      <c r="E4" s="28">
        <v>42.9</v>
      </c>
      <c r="F4" s="21"/>
      <c r="G4" s="21"/>
      <c r="H4" s="21"/>
    </row>
    <row r="5" spans="1:8">
      <c r="A5" s="21">
        <v>3</v>
      </c>
      <c r="B5" s="25" t="s">
        <v>13</v>
      </c>
      <c r="C5" s="26">
        <v>4157360</v>
      </c>
      <c r="D5" s="29" t="s">
        <v>9</v>
      </c>
      <c r="E5" s="28">
        <v>78.599999999999994</v>
      </c>
      <c r="F5" s="21"/>
      <c r="G5" s="21"/>
      <c r="H5" s="21"/>
    </row>
    <row r="6" spans="1:8">
      <c r="A6" s="21">
        <v>4</v>
      </c>
      <c r="B6" s="25" t="s">
        <v>13</v>
      </c>
      <c r="C6" s="25">
        <v>4407436</v>
      </c>
      <c r="D6" s="29" t="s">
        <v>10</v>
      </c>
      <c r="E6" s="28">
        <v>11121.01</v>
      </c>
      <c r="F6" s="21"/>
      <c r="G6" s="21"/>
      <c r="H6" s="21"/>
    </row>
    <row r="7" spans="1:8">
      <c r="A7" s="21">
        <v>5</v>
      </c>
      <c r="B7" s="25" t="s">
        <v>13</v>
      </c>
      <c r="C7" s="25">
        <v>4407435</v>
      </c>
      <c r="D7" s="29" t="s">
        <v>11</v>
      </c>
      <c r="E7" s="28">
        <v>69917.58</v>
      </c>
      <c r="F7" s="21"/>
      <c r="G7" s="21"/>
      <c r="H7" s="21"/>
    </row>
    <row r="8" spans="1:8">
      <c r="A8" s="21">
        <v>6</v>
      </c>
      <c r="B8" s="25" t="s">
        <v>13</v>
      </c>
      <c r="C8" s="25">
        <v>4407437</v>
      </c>
      <c r="D8" s="29" t="s">
        <v>12</v>
      </c>
      <c r="E8" s="28">
        <v>15871.6</v>
      </c>
      <c r="F8" s="21"/>
      <c r="G8" s="21"/>
      <c r="H8" s="21"/>
    </row>
    <row r="9" spans="1:8">
      <c r="A9" s="21">
        <v>7</v>
      </c>
      <c r="B9" s="25" t="s">
        <v>13</v>
      </c>
      <c r="C9" s="25">
        <v>5754356</v>
      </c>
      <c r="D9" s="29" t="s">
        <v>135</v>
      </c>
      <c r="E9" s="28">
        <v>986</v>
      </c>
      <c r="F9" s="21"/>
      <c r="G9" s="21"/>
      <c r="H9" s="21"/>
    </row>
    <row r="10" spans="1:8">
      <c r="A10" s="21">
        <v>8</v>
      </c>
      <c r="B10" s="25" t="s">
        <v>13</v>
      </c>
      <c r="C10" s="25">
        <v>5319079</v>
      </c>
      <c r="D10" s="29" t="s">
        <v>136</v>
      </c>
      <c r="E10" s="28">
        <v>51971.7</v>
      </c>
      <c r="F10" s="21"/>
      <c r="G10" s="21"/>
      <c r="H10" s="21"/>
    </row>
    <row r="11" spans="1:8">
      <c r="A11" s="21">
        <v>9</v>
      </c>
      <c r="B11" s="25" t="s">
        <v>38</v>
      </c>
      <c r="C11" s="25">
        <v>4652031</v>
      </c>
      <c r="D11" s="25" t="s">
        <v>14</v>
      </c>
      <c r="E11" s="28">
        <v>6264</v>
      </c>
      <c r="F11" s="21"/>
      <c r="G11" s="21"/>
      <c r="H11" s="21"/>
    </row>
    <row r="12" spans="1:8">
      <c r="A12" s="21">
        <v>10</v>
      </c>
      <c r="B12" s="25" t="s">
        <v>38</v>
      </c>
      <c r="C12" s="25">
        <v>4652031</v>
      </c>
      <c r="D12" s="25" t="s">
        <v>15</v>
      </c>
      <c r="E12" s="28">
        <v>10902</v>
      </c>
      <c r="F12" s="21"/>
      <c r="G12" s="21"/>
      <c r="H12" s="21"/>
    </row>
    <row r="13" spans="1:8">
      <c r="A13" s="21">
        <v>11</v>
      </c>
      <c r="B13" s="25" t="s">
        <v>38</v>
      </c>
      <c r="C13" s="25">
        <v>4853605</v>
      </c>
      <c r="D13" s="25" t="s">
        <v>16</v>
      </c>
      <c r="E13" s="28">
        <v>22129</v>
      </c>
      <c r="F13" s="21"/>
      <c r="G13" s="21"/>
      <c r="H13" s="21"/>
    </row>
    <row r="14" spans="1:8">
      <c r="A14" s="21">
        <v>12</v>
      </c>
      <c r="B14" s="25" t="s">
        <v>38</v>
      </c>
      <c r="C14" s="25">
        <v>4490710</v>
      </c>
      <c r="D14" s="25" t="s">
        <v>17</v>
      </c>
      <c r="E14" s="28">
        <v>4873</v>
      </c>
      <c r="F14" s="21"/>
      <c r="G14" s="21"/>
      <c r="H14" s="21"/>
    </row>
    <row r="15" spans="1:8">
      <c r="A15" s="21">
        <v>13</v>
      </c>
      <c r="B15" s="25" t="s">
        <v>38</v>
      </c>
      <c r="C15" s="25">
        <v>4314639</v>
      </c>
      <c r="D15" s="25" t="s">
        <v>18</v>
      </c>
      <c r="E15" s="28">
        <v>48667</v>
      </c>
      <c r="F15" s="21"/>
      <c r="G15" s="21"/>
      <c r="H15" s="21"/>
    </row>
    <row r="16" spans="1:8">
      <c r="A16" s="21">
        <v>14</v>
      </c>
      <c r="B16" s="25" t="s">
        <v>38</v>
      </c>
      <c r="C16" s="25">
        <v>4215684</v>
      </c>
      <c r="D16" s="25" t="s">
        <v>19</v>
      </c>
      <c r="E16" s="28">
        <v>7107</v>
      </c>
      <c r="F16" s="21"/>
      <c r="G16" s="21"/>
      <c r="H16" s="21"/>
    </row>
    <row r="17" spans="1:8">
      <c r="A17" s="21">
        <v>15</v>
      </c>
      <c r="B17" s="25" t="s">
        <v>38</v>
      </c>
      <c r="C17" s="25">
        <v>5654304</v>
      </c>
      <c r="D17" s="25" t="s">
        <v>20</v>
      </c>
      <c r="E17" s="28">
        <v>4181</v>
      </c>
      <c r="F17" s="21"/>
      <c r="G17" s="21"/>
      <c r="H17" s="21"/>
    </row>
    <row r="18" spans="1:8">
      <c r="A18" s="21">
        <v>16</v>
      </c>
      <c r="B18" s="25" t="s">
        <v>38</v>
      </c>
      <c r="C18" s="25">
        <v>5727938</v>
      </c>
      <c r="D18" s="25" t="s">
        <v>21</v>
      </c>
      <c r="E18" s="28">
        <v>2653</v>
      </c>
      <c r="F18" s="21"/>
      <c r="G18" s="21"/>
      <c r="H18" s="21"/>
    </row>
    <row r="19" spans="1:8">
      <c r="A19" s="21">
        <v>17</v>
      </c>
      <c r="B19" s="25" t="s">
        <v>38</v>
      </c>
      <c r="C19" s="25">
        <v>4706575</v>
      </c>
      <c r="D19" s="25" t="s">
        <v>22</v>
      </c>
      <c r="E19" s="28">
        <v>2795</v>
      </c>
      <c r="F19" s="21"/>
      <c r="G19" s="21"/>
      <c r="H19" s="21"/>
    </row>
    <row r="20" spans="1:8">
      <c r="A20" s="21">
        <v>18</v>
      </c>
      <c r="B20" s="25" t="s">
        <v>38</v>
      </c>
      <c r="C20" s="25">
        <v>3979702</v>
      </c>
      <c r="D20" s="25" t="s">
        <v>23</v>
      </c>
      <c r="E20" s="28">
        <v>3810</v>
      </c>
      <c r="F20" s="21"/>
      <c r="G20" s="21"/>
      <c r="H20" s="21"/>
    </row>
    <row r="21" spans="1:8">
      <c r="A21" s="21">
        <v>19</v>
      </c>
      <c r="B21" s="25" t="s">
        <v>38</v>
      </c>
      <c r="C21" s="25">
        <v>2666894</v>
      </c>
      <c r="D21" s="30" t="s">
        <v>24</v>
      </c>
      <c r="E21" s="28">
        <v>10290.4</v>
      </c>
      <c r="F21" s="21"/>
      <c r="G21" s="21"/>
      <c r="H21" s="21"/>
    </row>
    <row r="22" spans="1:8">
      <c r="A22" s="21">
        <v>20</v>
      </c>
      <c r="B22" s="25" t="s">
        <v>38</v>
      </c>
      <c r="C22" s="25">
        <v>4768215</v>
      </c>
      <c r="D22" s="25" t="s">
        <v>25</v>
      </c>
      <c r="E22" s="28">
        <v>3047.51</v>
      </c>
      <c r="F22" s="21"/>
      <c r="G22" s="21"/>
      <c r="H22" s="21"/>
    </row>
    <row r="23" spans="1:8">
      <c r="A23" s="21">
        <v>21</v>
      </c>
      <c r="B23" s="25" t="s">
        <v>38</v>
      </c>
      <c r="C23" s="25">
        <v>2714850</v>
      </c>
      <c r="D23" s="25" t="s">
        <v>26</v>
      </c>
      <c r="E23" s="28">
        <v>5198.95</v>
      </c>
      <c r="F23" s="21"/>
      <c r="G23" s="21"/>
      <c r="H23" s="21"/>
    </row>
    <row r="24" spans="1:8">
      <c r="A24" s="21">
        <v>22</v>
      </c>
      <c r="B24" s="25" t="s">
        <v>38</v>
      </c>
      <c r="C24" s="26">
        <v>4924389</v>
      </c>
      <c r="D24" s="30" t="s">
        <v>27</v>
      </c>
      <c r="E24" s="28">
        <v>3521.6</v>
      </c>
      <c r="F24" s="21"/>
      <c r="G24" s="21"/>
      <c r="H24" s="21"/>
    </row>
    <row r="25" spans="1:8">
      <c r="A25" s="21">
        <v>23</v>
      </c>
      <c r="B25" s="25" t="s">
        <v>38</v>
      </c>
      <c r="C25" s="26">
        <v>2708419</v>
      </c>
      <c r="D25" s="30" t="s">
        <v>28</v>
      </c>
      <c r="E25" s="28">
        <v>581</v>
      </c>
      <c r="F25" s="21"/>
      <c r="G25" s="21"/>
      <c r="H25" s="21"/>
    </row>
    <row r="26" spans="1:8">
      <c r="A26" s="21">
        <v>24</v>
      </c>
      <c r="B26" s="25" t="s">
        <v>38</v>
      </c>
      <c r="C26" s="26">
        <v>4987434</v>
      </c>
      <c r="D26" s="30" t="s">
        <v>29</v>
      </c>
      <c r="E26" s="28">
        <v>6355.5</v>
      </c>
      <c r="F26" s="21"/>
      <c r="G26" s="21"/>
      <c r="H26" s="21"/>
    </row>
    <row r="27" spans="1:8">
      <c r="A27" s="21">
        <v>25</v>
      </c>
      <c r="B27" s="25" t="s">
        <v>38</v>
      </c>
      <c r="C27" s="26">
        <v>2671077</v>
      </c>
      <c r="D27" s="30" t="s">
        <v>30</v>
      </c>
      <c r="E27" s="28">
        <v>1940</v>
      </c>
      <c r="F27" s="21"/>
      <c r="G27" s="21"/>
      <c r="H27" s="21"/>
    </row>
    <row r="28" spans="1:8">
      <c r="A28" s="21">
        <v>26</v>
      </c>
      <c r="B28" s="25" t="s">
        <v>38</v>
      </c>
      <c r="C28" s="26">
        <v>4853575</v>
      </c>
      <c r="D28" s="30" t="s">
        <v>31</v>
      </c>
      <c r="E28" s="28">
        <v>3193.18</v>
      </c>
      <c r="F28" s="21"/>
      <c r="G28" s="21"/>
      <c r="H28" s="21"/>
    </row>
    <row r="29" spans="1:8">
      <c r="A29" s="21">
        <v>27</v>
      </c>
      <c r="B29" s="25" t="s">
        <v>38</v>
      </c>
      <c r="C29" s="25">
        <v>2681360</v>
      </c>
      <c r="D29" s="25" t="s">
        <v>32</v>
      </c>
      <c r="E29" s="28">
        <v>235.89</v>
      </c>
      <c r="F29" s="21"/>
      <c r="G29" s="21"/>
      <c r="H29" s="21"/>
    </row>
    <row r="30" spans="1:8">
      <c r="A30" s="21">
        <v>28</v>
      </c>
      <c r="B30" s="25" t="s">
        <v>38</v>
      </c>
      <c r="C30" s="25">
        <v>3848333</v>
      </c>
      <c r="D30" s="25" t="s">
        <v>33</v>
      </c>
      <c r="E30" s="28">
        <v>3054</v>
      </c>
      <c r="F30" s="21"/>
      <c r="G30" s="21"/>
      <c r="H30" s="21"/>
    </row>
    <row r="31" spans="1:8">
      <c r="A31" s="21">
        <v>29</v>
      </c>
      <c r="B31" s="25" t="s">
        <v>38</v>
      </c>
      <c r="C31" s="25">
        <v>54078911</v>
      </c>
      <c r="D31" s="25" t="s">
        <v>34</v>
      </c>
      <c r="E31" s="28">
        <v>51</v>
      </c>
      <c r="F31" s="21"/>
      <c r="G31" s="21"/>
      <c r="H31" s="21"/>
    </row>
    <row r="32" spans="1:8">
      <c r="A32" s="21">
        <v>30</v>
      </c>
      <c r="B32" s="25" t="s">
        <v>38</v>
      </c>
      <c r="C32" s="25">
        <v>3230107</v>
      </c>
      <c r="D32" s="25" t="s">
        <v>35</v>
      </c>
      <c r="E32" s="28">
        <v>717</v>
      </c>
      <c r="F32" s="21"/>
      <c r="G32" s="21"/>
      <c r="H32" s="21"/>
    </row>
    <row r="33" spans="1:8">
      <c r="A33" s="21">
        <v>31</v>
      </c>
      <c r="B33" s="25" t="s">
        <v>38</v>
      </c>
      <c r="C33" s="25">
        <v>4215574</v>
      </c>
      <c r="D33" s="25" t="s">
        <v>36</v>
      </c>
      <c r="E33" s="28">
        <v>120.7</v>
      </c>
      <c r="F33" s="21"/>
      <c r="G33" s="21"/>
      <c r="H33" s="21"/>
    </row>
    <row r="34" spans="1:8">
      <c r="A34" s="21">
        <v>32</v>
      </c>
      <c r="B34" s="25" t="s">
        <v>38</v>
      </c>
      <c r="C34" s="25">
        <v>4730109</v>
      </c>
      <c r="D34" s="25" t="s">
        <v>37</v>
      </c>
      <c r="E34" s="28">
        <v>133</v>
      </c>
      <c r="F34" s="21"/>
      <c r="G34" s="21"/>
      <c r="H34" s="21"/>
    </row>
    <row r="35" spans="1:8">
      <c r="A35" s="21">
        <v>33</v>
      </c>
      <c r="B35" s="21" t="s">
        <v>111</v>
      </c>
      <c r="C35" s="21">
        <v>5630848</v>
      </c>
      <c r="D35" s="21" t="s">
        <v>49</v>
      </c>
      <c r="E35" s="21">
        <v>132.69999999999999</v>
      </c>
      <c r="F35" s="21"/>
      <c r="G35" s="21"/>
      <c r="H35" s="21"/>
    </row>
    <row r="36" spans="1:8">
      <c r="A36" s="21">
        <v>34</v>
      </c>
      <c r="B36" s="21" t="s">
        <v>111</v>
      </c>
      <c r="C36" s="21">
        <v>5204988</v>
      </c>
      <c r="D36" s="21" t="s">
        <v>50</v>
      </c>
      <c r="E36" s="21">
        <v>12847.1</v>
      </c>
      <c r="F36" s="21"/>
      <c r="G36" s="21"/>
      <c r="H36" s="21"/>
    </row>
    <row r="37" spans="1:8">
      <c r="A37" s="21">
        <v>35</v>
      </c>
      <c r="B37" s="21" t="s">
        <v>111</v>
      </c>
      <c r="C37" s="21">
        <v>4730191</v>
      </c>
      <c r="D37" s="21" t="s">
        <v>51</v>
      </c>
      <c r="E37" s="21">
        <v>42270</v>
      </c>
      <c r="F37" s="21"/>
      <c r="G37" s="21"/>
      <c r="H37" s="21"/>
    </row>
    <row r="38" spans="1:8">
      <c r="A38" s="21">
        <v>36</v>
      </c>
      <c r="B38" s="21" t="s">
        <v>111</v>
      </c>
      <c r="C38" s="21">
        <v>4652889</v>
      </c>
      <c r="D38" s="21" t="s">
        <v>52</v>
      </c>
      <c r="E38" s="21">
        <v>22755.5</v>
      </c>
      <c r="F38" s="21"/>
      <c r="G38" s="21"/>
      <c r="H38" s="21"/>
    </row>
    <row r="39" spans="1:8">
      <c r="A39" s="21">
        <v>37</v>
      </c>
      <c r="B39" s="21" t="s">
        <v>111</v>
      </c>
      <c r="C39" s="21">
        <v>4337864</v>
      </c>
      <c r="D39" s="21" t="s">
        <v>53</v>
      </c>
      <c r="E39" s="21">
        <v>35602.800000000003</v>
      </c>
      <c r="F39" s="21"/>
      <c r="G39" s="21"/>
      <c r="H39" s="21"/>
    </row>
    <row r="40" spans="1:8">
      <c r="A40" s="21">
        <v>38</v>
      </c>
      <c r="B40" s="21" t="s">
        <v>111</v>
      </c>
      <c r="C40" s="21">
        <v>4335246</v>
      </c>
      <c r="D40" s="21" t="s">
        <v>54</v>
      </c>
      <c r="E40" s="21">
        <v>26151.7</v>
      </c>
      <c r="F40" s="21"/>
      <c r="G40" s="21"/>
      <c r="H40" s="21"/>
    </row>
    <row r="41" spans="1:8">
      <c r="A41" s="21">
        <v>39</v>
      </c>
      <c r="B41" s="21" t="s">
        <v>111</v>
      </c>
      <c r="C41" s="21">
        <v>4308356</v>
      </c>
      <c r="D41" s="21" t="s">
        <v>55</v>
      </c>
      <c r="E41" s="21">
        <v>39657</v>
      </c>
      <c r="F41" s="21"/>
      <c r="G41" s="21"/>
      <c r="H41" s="21"/>
    </row>
    <row r="42" spans="1:8">
      <c r="A42" s="21">
        <v>40</v>
      </c>
      <c r="B42" s="21" t="s">
        <v>111</v>
      </c>
      <c r="C42" s="21">
        <v>4290822</v>
      </c>
      <c r="D42" s="21" t="s">
        <v>56</v>
      </c>
      <c r="E42" s="21">
        <v>46206.5</v>
      </c>
      <c r="F42" s="21"/>
      <c r="G42" s="21"/>
      <c r="H42" s="21"/>
    </row>
    <row r="43" spans="1:8">
      <c r="A43" s="21">
        <v>41</v>
      </c>
      <c r="B43" s="21" t="s">
        <v>111</v>
      </c>
      <c r="C43" s="21">
        <v>4265062</v>
      </c>
      <c r="D43" s="21" t="s">
        <v>57</v>
      </c>
      <c r="E43" s="21">
        <v>23403.8</v>
      </c>
      <c r="F43" s="21"/>
      <c r="G43" s="21"/>
      <c r="H43" s="21"/>
    </row>
    <row r="44" spans="1:8">
      <c r="A44" s="21">
        <v>42</v>
      </c>
      <c r="B44" s="21" t="s">
        <v>111</v>
      </c>
      <c r="C44" s="21">
        <v>4074180</v>
      </c>
      <c r="D44" s="21" t="s">
        <v>58</v>
      </c>
      <c r="E44" s="21">
        <v>5964.18</v>
      </c>
      <c r="F44" s="21"/>
      <c r="G44" s="21"/>
      <c r="H44" s="21"/>
    </row>
    <row r="45" spans="1:8">
      <c r="A45" s="21">
        <v>43</v>
      </c>
      <c r="B45" s="21" t="s">
        <v>111</v>
      </c>
      <c r="C45" s="21">
        <v>2944659</v>
      </c>
      <c r="D45" s="21" t="s">
        <v>59</v>
      </c>
      <c r="E45" s="21">
        <v>33926.699999999997</v>
      </c>
      <c r="F45" s="21"/>
      <c r="G45" s="21"/>
      <c r="H45" s="21"/>
    </row>
    <row r="46" spans="1:8">
      <c r="A46" s="21">
        <v>44</v>
      </c>
      <c r="B46" s="21" t="s">
        <v>111</v>
      </c>
      <c r="C46" s="21">
        <v>2932764</v>
      </c>
      <c r="D46" s="21" t="s">
        <v>60</v>
      </c>
      <c r="E46" s="21">
        <v>24813.200000000001</v>
      </c>
      <c r="F46" s="21"/>
      <c r="G46" s="21"/>
      <c r="H46" s="21"/>
    </row>
    <row r="47" spans="1:8">
      <c r="A47" s="21">
        <v>45</v>
      </c>
      <c r="B47" s="21" t="s">
        <v>111</v>
      </c>
      <c r="C47" s="21">
        <v>2942855</v>
      </c>
      <c r="D47" s="21" t="s">
        <v>61</v>
      </c>
      <c r="E47" s="21">
        <v>5219.58</v>
      </c>
      <c r="F47" s="21"/>
      <c r="G47" s="21"/>
      <c r="H47" s="21"/>
    </row>
    <row r="48" spans="1:8">
      <c r="A48" s="21">
        <v>46</v>
      </c>
      <c r="B48" s="21" t="s">
        <v>111</v>
      </c>
      <c r="C48" s="21">
        <v>3783820</v>
      </c>
      <c r="D48" s="21" t="s">
        <v>62</v>
      </c>
      <c r="E48" s="21">
        <v>1491.5</v>
      </c>
      <c r="F48" s="21"/>
      <c r="G48" s="21"/>
      <c r="H48" s="21"/>
    </row>
    <row r="49" spans="1:8">
      <c r="A49" s="21">
        <v>47</v>
      </c>
      <c r="B49" s="21" t="s">
        <v>111</v>
      </c>
      <c r="C49" s="21">
        <v>3908404</v>
      </c>
      <c r="D49" s="21" t="s">
        <v>63</v>
      </c>
      <c r="E49" s="21">
        <v>4853.8999999999996</v>
      </c>
      <c r="F49" s="21"/>
      <c r="G49" s="21"/>
      <c r="H49" s="21"/>
    </row>
    <row r="50" spans="1:8">
      <c r="A50" s="21">
        <v>48</v>
      </c>
      <c r="B50" s="21" t="s">
        <v>111</v>
      </c>
      <c r="C50" s="21">
        <v>3910505</v>
      </c>
      <c r="D50" s="21" t="s">
        <v>64</v>
      </c>
      <c r="E50" s="21">
        <v>7069.1</v>
      </c>
      <c r="F50" s="21"/>
      <c r="G50" s="21"/>
      <c r="H50" s="21"/>
    </row>
    <row r="51" spans="1:8">
      <c r="A51" s="21">
        <v>49</v>
      </c>
      <c r="B51" s="21" t="s">
        <v>111</v>
      </c>
      <c r="C51" s="21">
        <v>3973212</v>
      </c>
      <c r="D51" s="21" t="s">
        <v>65</v>
      </c>
      <c r="E51" s="21">
        <v>14986.3</v>
      </c>
      <c r="F51" s="21"/>
      <c r="G51" s="21"/>
      <c r="H51" s="21"/>
    </row>
    <row r="52" spans="1:8">
      <c r="A52" s="21">
        <v>50</v>
      </c>
      <c r="B52" s="21" t="s">
        <v>111</v>
      </c>
      <c r="C52" s="21">
        <v>4005685</v>
      </c>
      <c r="D52" s="21" t="s">
        <v>66</v>
      </c>
      <c r="E52" s="21">
        <v>7676.1</v>
      </c>
      <c r="F52" s="21"/>
      <c r="G52" s="21"/>
      <c r="H52" s="21"/>
    </row>
    <row r="53" spans="1:8">
      <c r="A53" s="21">
        <v>51</v>
      </c>
      <c r="B53" s="21" t="s">
        <v>111</v>
      </c>
      <c r="C53" s="21">
        <v>4054479</v>
      </c>
      <c r="D53" s="21" t="s">
        <v>67</v>
      </c>
      <c r="E53" s="21">
        <v>5170.7</v>
      </c>
      <c r="F53" s="21"/>
      <c r="G53" s="21"/>
      <c r="H53" s="21"/>
    </row>
    <row r="54" spans="1:8">
      <c r="A54" s="21">
        <v>52</v>
      </c>
      <c r="B54" s="21" t="s">
        <v>111</v>
      </c>
      <c r="C54" s="21">
        <v>4237697</v>
      </c>
      <c r="D54" s="21" t="s">
        <v>68</v>
      </c>
      <c r="E54" s="21">
        <v>11826.4</v>
      </c>
      <c r="F54" s="21"/>
      <c r="G54" s="21"/>
      <c r="H54" s="21"/>
    </row>
    <row r="55" spans="1:8">
      <c r="A55" s="21">
        <v>53</v>
      </c>
      <c r="B55" s="21" t="s">
        <v>111</v>
      </c>
      <c r="C55" s="21">
        <v>4243315</v>
      </c>
      <c r="D55" s="21" t="s">
        <v>69</v>
      </c>
      <c r="E55" s="21">
        <v>22866</v>
      </c>
      <c r="F55" s="21"/>
      <c r="G55" s="21"/>
      <c r="H55" s="21"/>
    </row>
    <row r="56" spans="1:8">
      <c r="A56" s="21">
        <v>54</v>
      </c>
      <c r="B56" s="21" t="s">
        <v>111</v>
      </c>
      <c r="C56" s="31">
        <v>4347117</v>
      </c>
      <c r="D56" s="31" t="s">
        <v>70</v>
      </c>
      <c r="E56" s="31">
        <v>19695.599999999999</v>
      </c>
      <c r="F56" s="21"/>
      <c r="G56" s="21"/>
      <c r="H56" s="21"/>
    </row>
    <row r="57" spans="1:8">
      <c r="A57" s="21">
        <v>55</v>
      </c>
      <c r="B57" s="21" t="s">
        <v>111</v>
      </c>
      <c r="C57" s="21">
        <v>4437977</v>
      </c>
      <c r="D57" s="21" t="s">
        <v>71</v>
      </c>
      <c r="E57" s="21">
        <v>8487.6</v>
      </c>
      <c r="F57" s="21"/>
      <c r="G57" s="21"/>
      <c r="H57" s="21"/>
    </row>
    <row r="58" spans="1:8">
      <c r="A58" s="21">
        <v>56</v>
      </c>
      <c r="B58" s="21" t="s">
        <v>111</v>
      </c>
      <c r="C58" s="21">
        <v>4449017</v>
      </c>
      <c r="D58" s="21" t="s">
        <v>72</v>
      </c>
      <c r="E58" s="21">
        <v>13279.4</v>
      </c>
      <c r="F58" s="21"/>
      <c r="G58" s="21"/>
      <c r="H58" s="21"/>
    </row>
    <row r="59" spans="1:8">
      <c r="A59" s="21">
        <v>57</v>
      </c>
      <c r="B59" s="21" t="s">
        <v>111</v>
      </c>
      <c r="C59" s="21">
        <v>4496125</v>
      </c>
      <c r="D59" s="21" t="s">
        <v>73</v>
      </c>
      <c r="E59" s="21">
        <v>982.8</v>
      </c>
      <c r="F59" s="21"/>
      <c r="G59" s="21"/>
      <c r="H59" s="21"/>
    </row>
    <row r="60" spans="1:8">
      <c r="A60" s="21">
        <v>58</v>
      </c>
      <c r="B60" s="21" t="s">
        <v>111</v>
      </c>
      <c r="C60" s="21">
        <v>4538494</v>
      </c>
      <c r="D60" s="21" t="s">
        <v>74</v>
      </c>
      <c r="E60" s="21">
        <v>1045.5999999999999</v>
      </c>
      <c r="F60" s="21"/>
      <c r="G60" s="21"/>
      <c r="H60" s="21"/>
    </row>
    <row r="61" spans="1:8">
      <c r="A61" s="21">
        <v>59</v>
      </c>
      <c r="B61" s="21" t="s">
        <v>111</v>
      </c>
      <c r="C61" s="21">
        <v>4533600</v>
      </c>
      <c r="D61" s="21" t="s">
        <v>75</v>
      </c>
      <c r="E61" s="21">
        <v>1388.4</v>
      </c>
      <c r="F61" s="21"/>
      <c r="G61" s="21"/>
      <c r="H61" s="21"/>
    </row>
    <row r="62" spans="1:8">
      <c r="A62" s="21">
        <v>60</v>
      </c>
      <c r="B62" s="21" t="s">
        <v>111</v>
      </c>
      <c r="C62" s="21">
        <v>4538300</v>
      </c>
      <c r="D62" s="21" t="s">
        <v>76</v>
      </c>
      <c r="E62" s="21">
        <v>11187.9</v>
      </c>
      <c r="F62" s="21"/>
      <c r="G62" s="21"/>
      <c r="H62" s="21"/>
    </row>
    <row r="63" spans="1:8">
      <c r="A63" s="21">
        <v>61</v>
      </c>
      <c r="B63" s="21" t="s">
        <v>111</v>
      </c>
      <c r="C63" s="21">
        <v>4605860</v>
      </c>
      <c r="D63" s="21" t="s">
        <v>77</v>
      </c>
      <c r="E63" s="21">
        <v>11847</v>
      </c>
      <c r="F63" s="21"/>
      <c r="G63" s="21"/>
      <c r="H63" s="21"/>
    </row>
    <row r="64" spans="1:8">
      <c r="A64" s="21">
        <v>62</v>
      </c>
      <c r="B64" s="21" t="s">
        <v>111</v>
      </c>
      <c r="C64" s="21">
        <v>4870787</v>
      </c>
      <c r="D64" s="21" t="s">
        <v>78</v>
      </c>
      <c r="E64" s="21">
        <v>5910</v>
      </c>
      <c r="F64" s="21"/>
      <c r="G64" s="21"/>
      <c r="H64" s="21"/>
    </row>
    <row r="65" spans="1:8">
      <c r="A65" s="21">
        <v>63</v>
      </c>
      <c r="B65" s="21" t="s">
        <v>111</v>
      </c>
      <c r="C65" s="21">
        <v>4901261</v>
      </c>
      <c r="D65" s="21" t="s">
        <v>79</v>
      </c>
      <c r="E65" s="21">
        <v>11752.7</v>
      </c>
      <c r="F65" s="21"/>
      <c r="G65" s="21"/>
      <c r="H65" s="21"/>
    </row>
    <row r="66" spans="1:8">
      <c r="A66" s="21">
        <v>64</v>
      </c>
      <c r="B66" s="21" t="s">
        <v>111</v>
      </c>
      <c r="C66" s="21">
        <v>5181935</v>
      </c>
      <c r="D66" s="21" t="s">
        <v>80</v>
      </c>
      <c r="E66" s="21">
        <v>4754.8</v>
      </c>
      <c r="F66" s="21"/>
      <c r="G66" s="21"/>
      <c r="H66" s="21"/>
    </row>
    <row r="67" spans="1:8">
      <c r="A67" s="21">
        <v>65</v>
      </c>
      <c r="B67" s="21" t="s">
        <v>111</v>
      </c>
      <c r="C67" s="21">
        <v>5700719</v>
      </c>
      <c r="D67" s="21" t="s">
        <v>81</v>
      </c>
      <c r="E67" s="21">
        <v>2780.8</v>
      </c>
      <c r="F67" s="21"/>
      <c r="G67" s="21"/>
      <c r="H67" s="21"/>
    </row>
    <row r="68" spans="1:8">
      <c r="A68" s="21">
        <v>66</v>
      </c>
      <c r="B68" s="21" t="s">
        <v>111</v>
      </c>
      <c r="C68" s="21">
        <v>5755870</v>
      </c>
      <c r="D68" s="21" t="s">
        <v>82</v>
      </c>
      <c r="E68" s="21">
        <v>1317.7</v>
      </c>
      <c r="F68" s="21"/>
      <c r="G68" s="21"/>
      <c r="H68" s="21"/>
    </row>
    <row r="69" spans="1:8">
      <c r="A69" s="21">
        <v>67</v>
      </c>
      <c r="B69" s="21" t="s">
        <v>111</v>
      </c>
      <c r="C69" s="21">
        <v>5808094</v>
      </c>
      <c r="D69" s="21" t="s">
        <v>83</v>
      </c>
      <c r="E69" s="21">
        <v>726.8</v>
      </c>
      <c r="F69" s="21"/>
      <c r="G69" s="21"/>
      <c r="H69" s="21"/>
    </row>
    <row r="70" spans="1:8">
      <c r="A70" s="21">
        <v>68</v>
      </c>
      <c r="B70" s="21" t="s">
        <v>111</v>
      </c>
      <c r="C70" s="21">
        <v>5812735</v>
      </c>
      <c r="D70" s="21" t="s">
        <v>84</v>
      </c>
      <c r="E70" s="21">
        <v>1242</v>
      </c>
      <c r="F70" s="21"/>
      <c r="G70" s="21"/>
      <c r="H70" s="21"/>
    </row>
    <row r="71" spans="1:8">
      <c r="A71" s="21">
        <v>69</v>
      </c>
      <c r="B71" s="21" t="s">
        <v>111</v>
      </c>
      <c r="C71" s="21">
        <v>5883166</v>
      </c>
      <c r="D71" s="21" t="s">
        <v>85</v>
      </c>
      <c r="E71" s="21">
        <v>736.8</v>
      </c>
      <c r="F71" s="21"/>
      <c r="G71" s="21"/>
      <c r="H71" s="21"/>
    </row>
    <row r="72" spans="1:8">
      <c r="A72" s="21">
        <v>70</v>
      </c>
      <c r="B72" s="21" t="s">
        <v>111</v>
      </c>
      <c r="C72" s="21">
        <v>2976569</v>
      </c>
      <c r="D72" s="21" t="s">
        <v>86</v>
      </c>
      <c r="E72" s="21">
        <v>1992.4</v>
      </c>
      <c r="F72" s="21"/>
      <c r="G72" s="21"/>
      <c r="H72" s="21"/>
    </row>
    <row r="73" spans="1:8">
      <c r="A73" s="21">
        <v>71</v>
      </c>
      <c r="B73" s="21" t="s">
        <v>111</v>
      </c>
      <c r="C73" s="21">
        <v>2966727</v>
      </c>
      <c r="D73" s="21" t="s">
        <v>87</v>
      </c>
      <c r="E73" s="21">
        <v>426.66</v>
      </c>
      <c r="F73" s="21"/>
      <c r="G73" s="21"/>
      <c r="H73" s="21"/>
    </row>
    <row r="74" spans="1:8">
      <c r="A74" s="21">
        <v>72</v>
      </c>
      <c r="B74" s="21" t="s">
        <v>111</v>
      </c>
      <c r="C74" s="21">
        <v>2930894</v>
      </c>
      <c r="D74" s="21" t="s">
        <v>88</v>
      </c>
      <c r="E74" s="21">
        <v>13195.49</v>
      </c>
      <c r="F74" s="21"/>
      <c r="G74" s="21"/>
      <c r="H74" s="21"/>
    </row>
    <row r="75" spans="1:8">
      <c r="A75" s="21">
        <v>73</v>
      </c>
      <c r="B75" s="21" t="s">
        <v>111</v>
      </c>
      <c r="C75" s="21">
        <v>2943022</v>
      </c>
      <c r="D75" s="21" t="s">
        <v>89</v>
      </c>
      <c r="E75" s="21">
        <v>6348.5</v>
      </c>
      <c r="F75" s="21"/>
      <c r="G75" s="21"/>
      <c r="H75" s="21"/>
    </row>
    <row r="76" spans="1:8">
      <c r="A76" s="21">
        <v>74</v>
      </c>
      <c r="B76" s="21" t="s">
        <v>111</v>
      </c>
      <c r="C76" s="21">
        <v>2941712</v>
      </c>
      <c r="D76" s="21" t="s">
        <v>90</v>
      </c>
      <c r="E76" s="21">
        <v>10691.01</v>
      </c>
      <c r="F76" s="21"/>
      <c r="G76" s="21"/>
      <c r="H76" s="21"/>
    </row>
    <row r="77" spans="1:8">
      <c r="A77" s="21">
        <v>75</v>
      </c>
      <c r="B77" s="21" t="s">
        <v>111</v>
      </c>
      <c r="C77" s="21">
        <v>2990564</v>
      </c>
      <c r="D77" s="21" t="s">
        <v>91</v>
      </c>
      <c r="E77" s="21">
        <v>2086.4</v>
      </c>
      <c r="F77" s="21"/>
      <c r="G77" s="21"/>
      <c r="H77" s="21"/>
    </row>
    <row r="78" spans="1:8">
      <c r="A78" s="21">
        <v>76</v>
      </c>
      <c r="B78" s="21" t="s">
        <v>111</v>
      </c>
      <c r="C78" s="21">
        <v>3852055</v>
      </c>
      <c r="D78" s="21" t="s">
        <v>92</v>
      </c>
      <c r="E78" s="21">
        <v>118</v>
      </c>
      <c r="F78" s="21"/>
      <c r="G78" s="21"/>
      <c r="H78" s="21"/>
    </row>
    <row r="79" spans="1:8">
      <c r="A79" s="21">
        <v>77</v>
      </c>
      <c r="B79" s="21" t="s">
        <v>111</v>
      </c>
      <c r="C79" s="21">
        <v>3965569</v>
      </c>
      <c r="D79" s="21" t="s">
        <v>93</v>
      </c>
      <c r="E79" s="21">
        <v>969.7</v>
      </c>
      <c r="F79" s="21"/>
      <c r="G79" s="21"/>
      <c r="H79" s="21"/>
    </row>
    <row r="80" spans="1:8">
      <c r="A80" s="21">
        <v>78</v>
      </c>
      <c r="B80" s="21" t="s">
        <v>111</v>
      </c>
      <c r="C80" s="21">
        <v>4323471</v>
      </c>
      <c r="D80" s="21" t="s">
        <v>94</v>
      </c>
      <c r="E80" s="21">
        <v>12662.9</v>
      </c>
      <c r="F80" s="21"/>
      <c r="G80" s="21"/>
      <c r="H80" s="21"/>
    </row>
    <row r="81" spans="1:8">
      <c r="A81" s="21">
        <v>79</v>
      </c>
      <c r="B81" s="21" t="s">
        <v>111</v>
      </c>
      <c r="C81" s="21">
        <v>5081858</v>
      </c>
      <c r="D81" s="21" t="s">
        <v>95</v>
      </c>
      <c r="E81" s="21">
        <v>14959.6</v>
      </c>
      <c r="F81" s="21"/>
      <c r="G81" s="21"/>
      <c r="H81" s="21"/>
    </row>
    <row r="82" spans="1:8">
      <c r="A82" s="21">
        <v>80</v>
      </c>
      <c r="B82" s="21" t="s">
        <v>111</v>
      </c>
      <c r="C82" s="21">
        <v>5761493</v>
      </c>
      <c r="D82" s="21" t="s">
        <v>96</v>
      </c>
      <c r="E82" s="21">
        <v>326</v>
      </c>
      <c r="F82" s="21"/>
      <c r="G82" s="21"/>
      <c r="H82" s="21"/>
    </row>
    <row r="83" spans="1:8">
      <c r="A83" s="21">
        <v>81</v>
      </c>
      <c r="B83" s="21" t="s">
        <v>111</v>
      </c>
      <c r="C83" s="21">
        <v>5534052</v>
      </c>
      <c r="D83" s="21" t="s">
        <v>97</v>
      </c>
      <c r="E83" s="21">
        <v>5334.9</v>
      </c>
      <c r="F83" s="21"/>
      <c r="G83" s="21"/>
      <c r="H83" s="21"/>
    </row>
    <row r="84" spans="1:8">
      <c r="A84" s="21">
        <v>82</v>
      </c>
      <c r="B84" s="21" t="s">
        <v>111</v>
      </c>
      <c r="C84" s="21">
        <v>2952314</v>
      </c>
      <c r="D84" s="21" t="s">
        <v>98</v>
      </c>
      <c r="E84" s="21">
        <v>1140.21</v>
      </c>
      <c r="F84" s="21"/>
      <c r="G84" s="21"/>
      <c r="H84" s="21"/>
    </row>
    <row r="85" spans="1:8">
      <c r="A85" s="21">
        <v>83</v>
      </c>
      <c r="B85" s="21" t="s">
        <v>111</v>
      </c>
      <c r="C85" s="21">
        <v>3753697</v>
      </c>
      <c r="D85" s="21" t="s">
        <v>99</v>
      </c>
      <c r="E85" s="21">
        <v>220.56</v>
      </c>
      <c r="F85" s="21"/>
      <c r="G85" s="21"/>
      <c r="H85" s="21"/>
    </row>
    <row r="86" spans="1:8">
      <c r="A86" s="21">
        <v>84</v>
      </c>
      <c r="B86" s="21" t="s">
        <v>111</v>
      </c>
      <c r="C86" s="21">
        <v>3914819</v>
      </c>
      <c r="D86" s="21" t="s">
        <v>100</v>
      </c>
      <c r="E86" s="21">
        <v>120.92</v>
      </c>
      <c r="F86" s="21"/>
      <c r="G86" s="21"/>
      <c r="H86" s="21"/>
    </row>
    <row r="87" spans="1:8">
      <c r="A87" s="21">
        <v>85</v>
      </c>
      <c r="B87" s="21" t="s">
        <v>111</v>
      </c>
      <c r="C87" s="21">
        <v>3925510</v>
      </c>
      <c r="D87" s="21" t="s">
        <v>101</v>
      </c>
      <c r="E87" s="21">
        <v>403.61</v>
      </c>
      <c r="F87" s="21"/>
      <c r="G87" s="21"/>
      <c r="H87" s="21"/>
    </row>
    <row r="88" spans="1:8">
      <c r="A88" s="21">
        <v>86</v>
      </c>
      <c r="B88" s="21" t="s">
        <v>111</v>
      </c>
      <c r="C88" s="21">
        <v>4215264</v>
      </c>
      <c r="D88" s="21" t="s">
        <v>102</v>
      </c>
      <c r="E88" s="21">
        <v>32.15</v>
      </c>
      <c r="F88" s="21"/>
      <c r="G88" s="21"/>
      <c r="H88" s="21"/>
    </row>
    <row r="89" spans="1:8">
      <c r="A89" s="21">
        <v>87</v>
      </c>
      <c r="B89" s="21" t="s">
        <v>111</v>
      </c>
      <c r="C89" s="21">
        <v>4294433</v>
      </c>
      <c r="D89" s="21" t="s">
        <v>103</v>
      </c>
      <c r="E89" s="21">
        <v>483.03</v>
      </c>
      <c r="F89" s="21"/>
      <c r="G89" s="21"/>
      <c r="H89" s="21"/>
    </row>
    <row r="90" spans="1:8">
      <c r="A90" s="21">
        <v>88</v>
      </c>
      <c r="B90" s="21" t="s">
        <v>111</v>
      </c>
      <c r="C90" s="21">
        <v>4315223</v>
      </c>
      <c r="D90" s="21" t="s">
        <v>104</v>
      </c>
      <c r="E90" s="21">
        <v>942.08</v>
      </c>
      <c r="F90" s="21"/>
      <c r="G90" s="21"/>
      <c r="H90" s="21"/>
    </row>
    <row r="91" spans="1:8">
      <c r="A91" s="21">
        <v>89</v>
      </c>
      <c r="B91" s="21" t="s">
        <v>111</v>
      </c>
      <c r="C91" s="21">
        <v>4456317</v>
      </c>
      <c r="D91" s="21" t="s">
        <v>105</v>
      </c>
      <c r="E91" s="21">
        <v>211.45</v>
      </c>
      <c r="F91" s="21"/>
      <c r="G91" s="21"/>
      <c r="H91" s="21"/>
    </row>
    <row r="92" spans="1:8">
      <c r="A92" s="21">
        <v>90</v>
      </c>
      <c r="B92" s="21" t="s">
        <v>111</v>
      </c>
      <c r="C92" s="21">
        <v>4590994</v>
      </c>
      <c r="D92" s="21" t="s">
        <v>106</v>
      </c>
      <c r="E92" s="21">
        <v>189.03</v>
      </c>
      <c r="F92" s="21"/>
      <c r="G92" s="21"/>
      <c r="H92" s="21"/>
    </row>
    <row r="93" spans="1:8">
      <c r="A93" s="21">
        <v>91</v>
      </c>
      <c r="B93" s="21" t="s">
        <v>111</v>
      </c>
      <c r="C93" s="21">
        <v>4605320</v>
      </c>
      <c r="D93" s="21" t="s">
        <v>107</v>
      </c>
      <c r="E93" s="21">
        <v>50.37</v>
      </c>
      <c r="F93" s="21"/>
      <c r="G93" s="21"/>
      <c r="H93" s="21"/>
    </row>
    <row r="94" spans="1:8">
      <c r="A94" s="21">
        <v>92</v>
      </c>
      <c r="B94" s="21" t="s">
        <v>111</v>
      </c>
      <c r="C94" s="21">
        <v>5651704</v>
      </c>
      <c r="D94" s="21" t="s">
        <v>108</v>
      </c>
      <c r="E94" s="21">
        <v>0</v>
      </c>
      <c r="F94" s="21"/>
      <c r="G94" s="21"/>
      <c r="H94" s="21"/>
    </row>
    <row r="95" spans="1:8">
      <c r="A95" s="21">
        <v>93</v>
      </c>
      <c r="B95" s="21" t="s">
        <v>111</v>
      </c>
      <c r="C95" s="21">
        <v>2986639</v>
      </c>
      <c r="D95" s="21" t="s">
        <v>109</v>
      </c>
      <c r="E95" s="21">
        <v>0</v>
      </c>
      <c r="F95" s="21"/>
      <c r="G95" s="21"/>
      <c r="H95" s="21"/>
    </row>
    <row r="96" spans="1:8">
      <c r="A96" s="21">
        <v>94</v>
      </c>
      <c r="B96" s="21" t="s">
        <v>111</v>
      </c>
      <c r="C96" s="21">
        <v>5311658</v>
      </c>
      <c r="D96" s="21" t="s">
        <v>110</v>
      </c>
      <c r="E96" s="21">
        <v>0</v>
      </c>
      <c r="F96" s="21"/>
      <c r="G96" s="21"/>
      <c r="H96" s="21"/>
    </row>
    <row r="97" spans="1:8">
      <c r="A97" s="21">
        <v>95</v>
      </c>
      <c r="B97" s="21" t="s">
        <v>117</v>
      </c>
      <c r="C97" s="25">
        <v>4545764</v>
      </c>
      <c r="D97" s="25" t="s">
        <v>112</v>
      </c>
      <c r="E97" s="25">
        <v>16304.39</v>
      </c>
      <c r="F97" s="21"/>
      <c r="G97" s="21"/>
      <c r="H97" s="21"/>
    </row>
    <row r="98" spans="1:8">
      <c r="A98" s="21">
        <v>96</v>
      </c>
      <c r="B98" s="21" t="s">
        <v>117</v>
      </c>
      <c r="C98" s="25">
        <v>2438952</v>
      </c>
      <c r="D98" s="25" t="s">
        <v>113</v>
      </c>
      <c r="E98" s="32">
        <v>38604.5</v>
      </c>
      <c r="F98" s="21"/>
      <c r="G98" s="21"/>
      <c r="H98" s="21"/>
    </row>
    <row r="99" spans="1:8">
      <c r="A99" s="21">
        <v>97</v>
      </c>
      <c r="B99" s="21" t="s">
        <v>117</v>
      </c>
      <c r="C99" s="25">
        <v>2416468</v>
      </c>
      <c r="D99" s="25" t="s">
        <v>114</v>
      </c>
      <c r="E99" s="32">
        <v>10140.4</v>
      </c>
      <c r="F99" s="21"/>
      <c r="G99" s="21"/>
      <c r="H99" s="21"/>
    </row>
    <row r="100" spans="1:8">
      <c r="A100" s="21">
        <v>98</v>
      </c>
      <c r="B100" s="21" t="s">
        <v>117</v>
      </c>
      <c r="C100" s="25">
        <v>3297161</v>
      </c>
      <c r="D100" s="25" t="s">
        <v>115</v>
      </c>
      <c r="E100" s="32">
        <v>27021.8</v>
      </c>
      <c r="F100" s="21"/>
      <c r="G100" s="21"/>
      <c r="H100" s="21"/>
    </row>
    <row r="101" spans="1:8">
      <c r="A101" s="21">
        <v>99</v>
      </c>
      <c r="B101" s="21" t="s">
        <v>117</v>
      </c>
      <c r="C101" s="25">
        <v>5277068</v>
      </c>
      <c r="D101" s="25" t="s">
        <v>116</v>
      </c>
      <c r="E101" s="32">
        <v>308</v>
      </c>
      <c r="F101" s="21"/>
      <c r="G101" s="21"/>
      <c r="H101" s="21"/>
    </row>
    <row r="102" spans="1:8">
      <c r="A102" s="21">
        <v>100</v>
      </c>
      <c r="B102" s="21" t="s">
        <v>128</v>
      </c>
      <c r="C102" s="33">
        <v>3206709</v>
      </c>
      <c r="D102" s="34" t="s">
        <v>119</v>
      </c>
      <c r="E102" s="35">
        <v>83841.5</v>
      </c>
      <c r="F102" s="21"/>
      <c r="G102" s="21"/>
      <c r="H102" s="21"/>
    </row>
    <row r="103" spans="1:8">
      <c r="A103" s="21">
        <v>101</v>
      </c>
      <c r="B103" s="21" t="s">
        <v>128</v>
      </c>
      <c r="C103" s="33">
        <v>3191862</v>
      </c>
      <c r="D103" s="34" t="s">
        <v>120</v>
      </c>
      <c r="E103" s="35">
        <v>3045.23</v>
      </c>
      <c r="F103" s="21"/>
      <c r="G103" s="21"/>
      <c r="H103" s="21"/>
    </row>
    <row r="104" spans="1:8">
      <c r="A104" s="21">
        <v>102</v>
      </c>
      <c r="B104" s="21" t="s">
        <v>128</v>
      </c>
      <c r="C104" s="33">
        <v>3192328</v>
      </c>
      <c r="D104" s="34" t="s">
        <v>121</v>
      </c>
      <c r="E104" s="35">
        <v>6860.39</v>
      </c>
      <c r="F104" s="21"/>
      <c r="G104" s="21"/>
      <c r="H104" s="21"/>
    </row>
    <row r="105" spans="1:8">
      <c r="A105" s="21">
        <v>103</v>
      </c>
      <c r="B105" s="21" t="s">
        <v>128</v>
      </c>
      <c r="C105" s="33">
        <v>4522566</v>
      </c>
      <c r="D105" s="34" t="s">
        <v>122</v>
      </c>
      <c r="E105" s="35">
        <v>401.2</v>
      </c>
      <c r="F105" s="21"/>
      <c r="G105" s="21"/>
      <c r="H105" s="21"/>
    </row>
    <row r="106" spans="1:8">
      <c r="A106" s="21">
        <v>104</v>
      </c>
      <c r="B106" s="21" t="s">
        <v>128</v>
      </c>
      <c r="C106" s="33">
        <v>3926960</v>
      </c>
      <c r="D106" s="34" t="s">
        <v>123</v>
      </c>
      <c r="E106" s="35">
        <v>23545.48</v>
      </c>
      <c r="F106" s="21"/>
      <c r="G106" s="21"/>
      <c r="H106" s="21"/>
    </row>
    <row r="107" spans="1:8">
      <c r="A107" s="21">
        <v>105</v>
      </c>
      <c r="B107" s="21" t="s">
        <v>128</v>
      </c>
      <c r="C107" s="33">
        <v>3926961</v>
      </c>
      <c r="D107" s="34" t="s">
        <v>124</v>
      </c>
      <c r="E107" s="35">
        <v>8026.8</v>
      </c>
      <c r="F107" s="21"/>
      <c r="G107" s="21"/>
      <c r="H107" s="21"/>
    </row>
    <row r="108" spans="1:8">
      <c r="A108" s="21">
        <v>106</v>
      </c>
      <c r="B108" s="21" t="s">
        <v>128</v>
      </c>
      <c r="C108" s="34">
        <v>4743659</v>
      </c>
      <c r="D108" s="34" t="s">
        <v>125</v>
      </c>
      <c r="E108" s="36">
        <v>3004.6</v>
      </c>
      <c r="F108" s="21"/>
      <c r="G108" s="21"/>
      <c r="H108" s="21"/>
    </row>
    <row r="109" spans="1:8">
      <c r="A109" s="21">
        <v>107</v>
      </c>
      <c r="B109" s="21" t="s">
        <v>128</v>
      </c>
      <c r="C109" s="34">
        <v>5223531</v>
      </c>
      <c r="D109" s="34" t="s">
        <v>126</v>
      </c>
      <c r="E109" s="35">
        <v>1814.93</v>
      </c>
      <c r="F109" s="21"/>
      <c r="G109" s="21"/>
      <c r="H109" s="21"/>
    </row>
    <row r="110" spans="1:8">
      <c r="A110" s="21">
        <v>108</v>
      </c>
      <c r="B110" s="21" t="s">
        <v>128</v>
      </c>
      <c r="C110" s="34">
        <v>5768762</v>
      </c>
      <c r="D110" s="37" t="s">
        <v>127</v>
      </c>
      <c r="E110" s="35">
        <v>773.4</v>
      </c>
      <c r="F110" s="21"/>
      <c r="G110" s="21"/>
      <c r="H110" s="21"/>
    </row>
    <row r="111" spans="1:8">
      <c r="A111" s="21">
        <v>109</v>
      </c>
      <c r="B111" s="21" t="s">
        <v>48</v>
      </c>
      <c r="C111" s="38">
        <v>4261801</v>
      </c>
      <c r="D111" s="38" t="s">
        <v>39</v>
      </c>
      <c r="E111" s="38">
        <v>57.71</v>
      </c>
      <c r="F111" s="21"/>
      <c r="G111" s="21"/>
      <c r="H111" s="21"/>
    </row>
    <row r="112" spans="1:8">
      <c r="A112" s="21">
        <v>110</v>
      </c>
      <c r="B112" s="21" t="s">
        <v>48</v>
      </c>
      <c r="C112" s="38">
        <v>4260200</v>
      </c>
      <c r="D112" s="38" t="s">
        <v>40</v>
      </c>
      <c r="E112" s="38">
        <v>82.36</v>
      </c>
      <c r="F112" s="21"/>
      <c r="G112" s="21"/>
      <c r="H112" s="21"/>
    </row>
    <row r="113" spans="1:8">
      <c r="A113" s="21">
        <v>111</v>
      </c>
      <c r="B113" s="21" t="s">
        <v>48</v>
      </c>
      <c r="C113" s="38">
        <v>4261802</v>
      </c>
      <c r="D113" s="38" t="s">
        <v>41</v>
      </c>
      <c r="E113" s="38">
        <v>19.239999999999998</v>
      </c>
      <c r="F113" s="21"/>
      <c r="G113" s="21"/>
      <c r="H113" s="21"/>
    </row>
    <row r="114" spans="1:8">
      <c r="A114" s="21">
        <v>112</v>
      </c>
      <c r="B114" s="21" t="s">
        <v>48</v>
      </c>
      <c r="C114" s="38">
        <v>4261803</v>
      </c>
      <c r="D114" s="38" t="s">
        <v>42</v>
      </c>
      <c r="E114" s="38">
        <v>18.850000000000001</v>
      </c>
      <c r="F114" s="21"/>
      <c r="G114" s="21"/>
      <c r="H114" s="21"/>
    </row>
    <row r="115" spans="1:8">
      <c r="A115" s="21">
        <v>113</v>
      </c>
      <c r="B115" s="21" t="s">
        <v>48</v>
      </c>
      <c r="C115" s="38">
        <v>4396443</v>
      </c>
      <c r="D115" s="38" t="s">
        <v>43</v>
      </c>
      <c r="E115" s="38">
        <v>89.4</v>
      </c>
      <c r="F115" s="21"/>
      <c r="G115" s="21"/>
      <c r="H115" s="21"/>
    </row>
    <row r="116" spans="1:8">
      <c r="A116" s="21">
        <v>114</v>
      </c>
      <c r="B116" s="21" t="s">
        <v>48</v>
      </c>
      <c r="C116" s="38">
        <v>4261804</v>
      </c>
      <c r="D116" s="38" t="s">
        <v>44</v>
      </c>
      <c r="E116" s="38">
        <v>14.36</v>
      </c>
      <c r="F116" s="21"/>
      <c r="G116" s="21"/>
      <c r="H116" s="21"/>
    </row>
    <row r="117" spans="1:8">
      <c r="A117" s="21">
        <v>115</v>
      </c>
      <c r="B117" s="21" t="s">
        <v>48</v>
      </c>
      <c r="C117" s="38">
        <v>5735184</v>
      </c>
      <c r="D117" s="38" t="s">
        <v>47</v>
      </c>
      <c r="E117" s="38">
        <v>382</v>
      </c>
      <c r="F117" s="21"/>
      <c r="G117" s="21"/>
      <c r="H117" s="21"/>
    </row>
    <row r="118" spans="1:8">
      <c r="A118" s="21">
        <v>116</v>
      </c>
      <c r="B118" s="21" t="s">
        <v>158</v>
      </c>
      <c r="C118" s="43">
        <v>4905721</v>
      </c>
      <c r="D118" s="34" t="s">
        <v>151</v>
      </c>
      <c r="E118" s="35">
        <v>12508.25</v>
      </c>
      <c r="F118" s="21"/>
      <c r="G118" s="21"/>
      <c r="H118" s="21"/>
    </row>
    <row r="119" spans="1:8">
      <c r="A119" s="21">
        <v>117</v>
      </c>
      <c r="B119" s="21" t="s">
        <v>158</v>
      </c>
      <c r="C119" s="43">
        <v>3780050</v>
      </c>
      <c r="D119" s="34" t="s">
        <v>152</v>
      </c>
      <c r="E119" s="35">
        <v>1977.04</v>
      </c>
      <c r="F119" s="21"/>
      <c r="G119" s="21"/>
      <c r="H119" s="21"/>
    </row>
    <row r="120" spans="1:8">
      <c r="A120" s="21">
        <v>118</v>
      </c>
      <c r="B120" s="21" t="s">
        <v>158</v>
      </c>
      <c r="C120" s="34">
        <v>5790582</v>
      </c>
      <c r="D120" s="34" t="s">
        <v>153</v>
      </c>
      <c r="E120" s="35">
        <v>16988.900000000001</v>
      </c>
      <c r="F120" s="21"/>
      <c r="G120" s="21"/>
      <c r="H120" s="21"/>
    </row>
    <row r="121" spans="1:8">
      <c r="A121" s="21">
        <v>119</v>
      </c>
      <c r="B121" s="21" t="s">
        <v>158</v>
      </c>
      <c r="C121" s="43">
        <v>4903658</v>
      </c>
      <c r="D121" s="34" t="s">
        <v>154</v>
      </c>
      <c r="E121" s="35">
        <v>929.05</v>
      </c>
      <c r="F121" s="21"/>
      <c r="G121" s="21"/>
      <c r="H121" s="21"/>
    </row>
    <row r="122" spans="1:8">
      <c r="A122" s="21">
        <v>120</v>
      </c>
      <c r="B122" s="21" t="s">
        <v>158</v>
      </c>
      <c r="C122" s="44">
        <v>4078838</v>
      </c>
      <c r="D122" s="34" t="s">
        <v>155</v>
      </c>
      <c r="E122" s="35">
        <v>35.200000000000003</v>
      </c>
      <c r="F122" s="21"/>
      <c r="G122" s="21"/>
      <c r="H122" s="21"/>
    </row>
    <row r="123" spans="1:8">
      <c r="A123" s="21">
        <v>121</v>
      </c>
      <c r="B123" s="21" t="s">
        <v>158</v>
      </c>
      <c r="C123" s="43">
        <v>5528027</v>
      </c>
      <c r="D123" s="34" t="s">
        <v>156</v>
      </c>
      <c r="E123" s="35">
        <v>329.322</v>
      </c>
      <c r="F123" s="21"/>
      <c r="G123" s="21"/>
      <c r="H123" s="21"/>
    </row>
    <row r="124" spans="1:8">
      <c r="A124" s="21">
        <v>122</v>
      </c>
      <c r="B124" s="21" t="s">
        <v>158</v>
      </c>
      <c r="C124" s="43">
        <v>4926885</v>
      </c>
      <c r="D124" s="34" t="s">
        <v>157</v>
      </c>
      <c r="E124" s="35">
        <v>605.66999999999996</v>
      </c>
      <c r="F124" s="21"/>
      <c r="G124" s="21"/>
      <c r="H124" s="2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7"/>
  <sheetViews>
    <sheetView topLeftCell="A31" workbookViewId="0">
      <selection activeCell="E9" sqref="E9"/>
    </sheetView>
  </sheetViews>
  <sheetFormatPr defaultRowHeight="15"/>
  <cols>
    <col min="1" max="1" width="25.7109375" style="6" customWidth="1"/>
    <col min="2" max="2" width="29.85546875" style="5" customWidth="1"/>
    <col min="3" max="3" width="18.140625" style="5" customWidth="1"/>
    <col min="4" max="4" width="14.7109375" style="6" bestFit="1" customWidth="1"/>
    <col min="5" max="5" width="13.28515625" style="5" bestFit="1" customWidth="1"/>
    <col min="6" max="7" width="9.140625" style="5"/>
    <col min="8" max="16384" width="9.140625" style="6"/>
  </cols>
  <sheetData>
    <row r="1" spans="1:7">
      <c r="A1" s="2" t="s">
        <v>1</v>
      </c>
      <c r="B1" s="2" t="s">
        <v>2</v>
      </c>
      <c r="C1" s="2" t="s">
        <v>3</v>
      </c>
      <c r="D1" s="2" t="s">
        <v>4</v>
      </c>
      <c r="E1" s="17"/>
      <c r="F1" s="17"/>
      <c r="G1" s="17"/>
    </row>
    <row r="2" spans="1:7" s="1" customFormat="1" ht="25.5">
      <c r="A2" s="2" t="s">
        <v>48</v>
      </c>
      <c r="B2" s="15">
        <v>4887510</v>
      </c>
      <c r="C2" s="15" t="s">
        <v>45</v>
      </c>
      <c r="D2" s="16">
        <v>168.76499999999999</v>
      </c>
      <c r="E2" s="7"/>
      <c r="F2" s="8" t="s">
        <v>129</v>
      </c>
      <c r="G2" s="8" t="s">
        <v>130</v>
      </c>
    </row>
    <row r="3" spans="1:7" s="1" customFormat="1" ht="25.5">
      <c r="A3" s="2" t="s">
        <v>48</v>
      </c>
      <c r="B3" s="15"/>
      <c r="C3" s="15"/>
      <c r="D3" s="16"/>
      <c r="E3" s="9" t="s">
        <v>131</v>
      </c>
      <c r="F3" s="10">
        <v>8.9440000000000008</v>
      </c>
      <c r="G3" s="11">
        <v>68.090999999999994</v>
      </c>
    </row>
    <row r="4" spans="1:7" s="1" customFormat="1" ht="25.5">
      <c r="A4" s="2" t="s">
        <v>48</v>
      </c>
      <c r="B4" s="15"/>
      <c r="C4" s="15"/>
      <c r="D4" s="16"/>
      <c r="E4" s="9" t="s">
        <v>132</v>
      </c>
      <c r="F4" s="9">
        <v>61.874000000000002</v>
      </c>
      <c r="G4" s="11">
        <v>258.36599999999999</v>
      </c>
    </row>
    <row r="5" spans="1:7" s="1" customFormat="1" ht="25.5">
      <c r="A5" s="2" t="s">
        <v>48</v>
      </c>
      <c r="B5" s="15"/>
      <c r="C5" s="15"/>
      <c r="D5" s="16"/>
      <c r="E5" s="9" t="s">
        <v>133</v>
      </c>
      <c r="F5" s="10">
        <v>49.744</v>
      </c>
      <c r="G5" s="12">
        <v>1.4E-2</v>
      </c>
    </row>
    <row r="6" spans="1:7" s="1" customFormat="1" ht="25.5">
      <c r="A6" s="2" t="s">
        <v>48</v>
      </c>
      <c r="B6" s="15"/>
      <c r="C6" s="15"/>
      <c r="D6" s="16"/>
      <c r="E6" s="9" t="s">
        <v>134</v>
      </c>
      <c r="F6" s="9">
        <v>48.207999999999998</v>
      </c>
      <c r="G6" s="9">
        <v>0</v>
      </c>
    </row>
    <row r="7" spans="1:7" s="1" customFormat="1" ht="14.25">
      <c r="A7" s="2" t="s">
        <v>48</v>
      </c>
      <c r="B7" s="15"/>
      <c r="C7" s="15"/>
      <c r="D7" s="16"/>
      <c r="E7" s="7"/>
      <c r="F7" s="13">
        <f>SUM(F3:F6)</f>
        <v>168.76999999999998</v>
      </c>
      <c r="G7" s="14">
        <f>SUM(G3:G6)</f>
        <v>326.471</v>
      </c>
    </row>
    <row r="8" spans="1:7" s="1" customFormat="1" ht="25.5">
      <c r="A8" s="2" t="s">
        <v>48</v>
      </c>
      <c r="B8" s="15">
        <v>3972741</v>
      </c>
      <c r="C8" s="15" t="s">
        <v>46</v>
      </c>
      <c r="D8" s="16">
        <v>4110.9539999999997</v>
      </c>
      <c r="E8" s="9" t="s">
        <v>131</v>
      </c>
      <c r="F8" s="17">
        <v>586.346</v>
      </c>
      <c r="G8" s="17">
        <v>0</v>
      </c>
    </row>
    <row r="9" spans="1:7" s="1" customFormat="1" ht="25.5">
      <c r="A9" s="2" t="s">
        <v>48</v>
      </c>
      <c r="B9" s="15"/>
      <c r="C9" s="15"/>
      <c r="D9" s="16"/>
      <c r="E9" s="9" t="s">
        <v>132</v>
      </c>
      <c r="F9" s="17">
        <f>1399.525+0.702+1-0.91</f>
        <v>1400.317</v>
      </c>
      <c r="G9" s="17">
        <v>0.155</v>
      </c>
    </row>
    <row r="10" spans="1:7" s="1" customFormat="1" ht="25.5">
      <c r="A10" s="2" t="s">
        <v>48</v>
      </c>
      <c r="B10" s="15"/>
      <c r="C10" s="15"/>
      <c r="D10" s="16"/>
      <c r="E10" s="9" t="s">
        <v>133</v>
      </c>
      <c r="F10" s="17">
        <v>775.7</v>
      </c>
      <c r="G10" s="17">
        <v>0</v>
      </c>
    </row>
    <row r="11" spans="1:7" s="1" customFormat="1" ht="25.5">
      <c r="A11" s="2" t="s">
        <v>48</v>
      </c>
      <c r="B11" s="15"/>
      <c r="C11" s="15"/>
      <c r="D11" s="16"/>
      <c r="E11" s="9" t="s">
        <v>134</v>
      </c>
      <c r="F11" s="17">
        <v>1348.6410000000001</v>
      </c>
      <c r="G11" s="17">
        <v>0</v>
      </c>
    </row>
    <row r="12" spans="1:7" s="1" customFormat="1">
      <c r="A12" s="2" t="s">
        <v>48</v>
      </c>
      <c r="B12" s="15"/>
      <c r="C12" s="15"/>
      <c r="D12" s="16"/>
      <c r="E12" s="7"/>
      <c r="F12" s="18">
        <f>SUM(F8:F11)</f>
        <v>4111.0040000000008</v>
      </c>
      <c r="G12" s="17">
        <f>SUM(G8:G11)</f>
        <v>0.155</v>
      </c>
    </row>
    <row r="13" spans="1:7">
      <c r="A13" s="2" t="s">
        <v>111</v>
      </c>
      <c r="B13" s="39">
        <v>2948447</v>
      </c>
      <c r="C13" s="40" t="s">
        <v>137</v>
      </c>
      <c r="D13" s="41">
        <f>F17</f>
        <v>2155</v>
      </c>
      <c r="E13" s="17" t="s">
        <v>146</v>
      </c>
      <c r="F13" s="19">
        <v>352.74</v>
      </c>
      <c r="G13" s="3">
        <v>0</v>
      </c>
    </row>
    <row r="14" spans="1:7">
      <c r="A14" s="2" t="s">
        <v>111</v>
      </c>
      <c r="B14" s="39"/>
      <c r="C14" s="40"/>
      <c r="D14" s="42"/>
      <c r="E14" s="17" t="s">
        <v>147</v>
      </c>
      <c r="F14" s="19">
        <v>866.49</v>
      </c>
      <c r="G14" s="3">
        <v>30.33</v>
      </c>
    </row>
    <row r="15" spans="1:7">
      <c r="A15" s="2" t="s">
        <v>111</v>
      </c>
      <c r="B15" s="39"/>
      <c r="C15" s="40"/>
      <c r="D15" s="42"/>
      <c r="E15" s="17" t="s">
        <v>148</v>
      </c>
      <c r="F15" s="19">
        <v>379.26</v>
      </c>
      <c r="G15" s="3">
        <v>0</v>
      </c>
    </row>
    <row r="16" spans="1:7">
      <c r="A16" s="2" t="s">
        <v>111</v>
      </c>
      <c r="B16" s="39"/>
      <c r="C16" s="40"/>
      <c r="D16" s="42"/>
      <c r="E16" s="17" t="s">
        <v>149</v>
      </c>
      <c r="F16" s="19">
        <v>556.51</v>
      </c>
      <c r="G16" s="3">
        <v>0</v>
      </c>
    </row>
    <row r="17" spans="1:7">
      <c r="A17" s="2" t="s">
        <v>111</v>
      </c>
      <c r="B17" s="39"/>
      <c r="C17" s="40"/>
      <c r="D17" s="42"/>
      <c r="E17" s="17" t="s">
        <v>150</v>
      </c>
      <c r="F17" s="20">
        <f>SUM(F13:F16)</f>
        <v>2155</v>
      </c>
      <c r="G17" s="4">
        <f>SUM(G13:G16)</f>
        <v>30.33</v>
      </c>
    </row>
    <row r="18" spans="1:7">
      <c r="A18" s="2" t="s">
        <v>111</v>
      </c>
      <c r="B18" s="39">
        <v>2951894</v>
      </c>
      <c r="C18" s="40" t="s">
        <v>138</v>
      </c>
      <c r="D18" s="41">
        <f>F22</f>
        <v>2153.8999999999996</v>
      </c>
      <c r="E18" s="17" t="s">
        <v>146</v>
      </c>
      <c r="F18" s="19">
        <v>239.3</v>
      </c>
      <c r="G18" s="3">
        <v>0</v>
      </c>
    </row>
    <row r="19" spans="1:7">
      <c r="A19" s="2" t="s">
        <v>111</v>
      </c>
      <c r="B19" s="39"/>
      <c r="C19" s="40"/>
      <c r="D19" s="42"/>
      <c r="E19" s="17" t="s">
        <v>147</v>
      </c>
      <c r="F19" s="19">
        <v>714.8</v>
      </c>
      <c r="G19" s="3">
        <v>236.2</v>
      </c>
    </row>
    <row r="20" spans="1:7">
      <c r="A20" s="2" t="s">
        <v>111</v>
      </c>
      <c r="B20" s="39"/>
      <c r="C20" s="40"/>
      <c r="D20" s="42"/>
      <c r="E20" s="17" t="s">
        <v>148</v>
      </c>
      <c r="F20" s="19">
        <v>420.1</v>
      </c>
      <c r="G20" s="3">
        <v>0</v>
      </c>
    </row>
    <row r="21" spans="1:7">
      <c r="A21" s="2" t="s">
        <v>111</v>
      </c>
      <c r="B21" s="39"/>
      <c r="C21" s="40"/>
      <c r="D21" s="42"/>
      <c r="E21" s="17" t="s">
        <v>149</v>
      </c>
      <c r="F21" s="19">
        <v>779.7</v>
      </c>
      <c r="G21" s="3">
        <v>0</v>
      </c>
    </row>
    <row r="22" spans="1:7">
      <c r="A22" s="2" t="s">
        <v>111</v>
      </c>
      <c r="B22" s="39"/>
      <c r="C22" s="40"/>
      <c r="D22" s="42"/>
      <c r="E22" s="17" t="s">
        <v>150</v>
      </c>
      <c r="F22" s="20">
        <f>SUM(F18:F21)</f>
        <v>2153.8999999999996</v>
      </c>
      <c r="G22" s="4">
        <f>SUM(G18:G21)</f>
        <v>236.2</v>
      </c>
    </row>
    <row r="23" spans="1:7">
      <c r="A23" s="2" t="s">
        <v>111</v>
      </c>
      <c r="B23" s="39">
        <v>2961026</v>
      </c>
      <c r="C23" s="40" t="s">
        <v>139</v>
      </c>
      <c r="D23" s="41">
        <f>F27</f>
        <v>334.10999999999996</v>
      </c>
      <c r="E23" s="17" t="s">
        <v>146</v>
      </c>
      <c r="F23" s="19">
        <v>37.479999999999997</v>
      </c>
      <c r="G23" s="3">
        <v>0</v>
      </c>
    </row>
    <row r="24" spans="1:7">
      <c r="A24" s="2" t="s">
        <v>111</v>
      </c>
      <c r="B24" s="39"/>
      <c r="C24" s="40"/>
      <c r="D24" s="42"/>
      <c r="E24" s="17" t="s">
        <v>147</v>
      </c>
      <c r="F24" s="19">
        <v>71.56</v>
      </c>
      <c r="G24" s="3">
        <v>344.2</v>
      </c>
    </row>
    <row r="25" spans="1:7">
      <c r="A25" s="2" t="s">
        <v>111</v>
      </c>
      <c r="B25" s="39"/>
      <c r="C25" s="40"/>
      <c r="D25" s="42"/>
      <c r="E25" s="17" t="s">
        <v>148</v>
      </c>
      <c r="F25" s="19">
        <v>113.55</v>
      </c>
      <c r="G25" s="3">
        <v>0</v>
      </c>
    </row>
    <row r="26" spans="1:7">
      <c r="A26" s="2" t="s">
        <v>111</v>
      </c>
      <c r="B26" s="39"/>
      <c r="C26" s="40"/>
      <c r="D26" s="42"/>
      <c r="E26" s="17" t="s">
        <v>149</v>
      </c>
      <c r="F26" s="19">
        <v>111.52</v>
      </c>
      <c r="G26" s="3">
        <v>0</v>
      </c>
    </row>
    <row r="27" spans="1:7">
      <c r="A27" s="2" t="s">
        <v>111</v>
      </c>
      <c r="B27" s="39"/>
      <c r="C27" s="40"/>
      <c r="D27" s="42"/>
      <c r="E27" s="17" t="s">
        <v>150</v>
      </c>
      <c r="F27" s="20">
        <f>SUM(F23:F26)</f>
        <v>334.10999999999996</v>
      </c>
      <c r="G27" s="4">
        <f>SUM(G23:G26)</f>
        <v>344.2</v>
      </c>
    </row>
    <row r="28" spans="1:7">
      <c r="A28" s="2" t="s">
        <v>111</v>
      </c>
      <c r="B28" s="39">
        <v>4839600</v>
      </c>
      <c r="C28" s="40" t="s">
        <v>140</v>
      </c>
      <c r="D28" s="41">
        <f>F32</f>
        <v>193.23000000000002</v>
      </c>
      <c r="E28" s="17" t="s">
        <v>146</v>
      </c>
      <c r="F28" s="19">
        <v>15.81</v>
      </c>
      <c r="G28" s="3">
        <v>0</v>
      </c>
    </row>
    <row r="29" spans="1:7">
      <c r="A29" s="2" t="s">
        <v>111</v>
      </c>
      <c r="B29" s="39"/>
      <c r="C29" s="40"/>
      <c r="D29" s="42"/>
      <c r="E29" s="17" t="s">
        <v>147</v>
      </c>
      <c r="F29" s="19">
        <v>19.37</v>
      </c>
      <c r="G29" s="3">
        <v>58.51</v>
      </c>
    </row>
    <row r="30" spans="1:7">
      <c r="A30" s="2" t="s">
        <v>111</v>
      </c>
      <c r="B30" s="39"/>
      <c r="C30" s="40"/>
      <c r="D30" s="42"/>
      <c r="E30" s="17" t="s">
        <v>148</v>
      </c>
      <c r="F30" s="19">
        <v>54.35</v>
      </c>
      <c r="G30" s="3">
        <v>0</v>
      </c>
    </row>
    <row r="31" spans="1:7">
      <c r="A31" s="2" t="s">
        <v>111</v>
      </c>
      <c r="B31" s="39"/>
      <c r="C31" s="40"/>
      <c r="D31" s="42"/>
      <c r="E31" s="17" t="s">
        <v>149</v>
      </c>
      <c r="F31" s="19">
        <v>103.7</v>
      </c>
      <c r="G31" s="3">
        <v>0</v>
      </c>
    </row>
    <row r="32" spans="1:7">
      <c r="A32" s="2" t="s">
        <v>111</v>
      </c>
      <c r="B32" s="39"/>
      <c r="C32" s="40"/>
      <c r="D32" s="42"/>
      <c r="E32" s="17" t="s">
        <v>150</v>
      </c>
      <c r="F32" s="20">
        <f>SUM(F28:F31)</f>
        <v>193.23000000000002</v>
      </c>
      <c r="G32" s="4">
        <f>SUM(G28:G31)</f>
        <v>58.51</v>
      </c>
    </row>
    <row r="33" spans="1:7">
      <c r="A33" s="2" t="s">
        <v>111</v>
      </c>
      <c r="B33" s="39">
        <v>4839599</v>
      </c>
      <c r="C33" s="40" t="s">
        <v>141</v>
      </c>
      <c r="D33" s="41">
        <f>F37</f>
        <v>1093.25</v>
      </c>
      <c r="E33" s="17" t="s">
        <v>146</v>
      </c>
      <c r="F33" s="19">
        <v>171.19</v>
      </c>
      <c r="G33" s="3">
        <v>0</v>
      </c>
    </row>
    <row r="34" spans="1:7">
      <c r="A34" s="2" t="s">
        <v>111</v>
      </c>
      <c r="B34" s="39"/>
      <c r="C34" s="40"/>
      <c r="D34" s="42"/>
      <c r="E34" s="17" t="s">
        <v>147</v>
      </c>
      <c r="F34" s="19">
        <v>295.8</v>
      </c>
      <c r="G34" s="3">
        <v>105.86</v>
      </c>
    </row>
    <row r="35" spans="1:7">
      <c r="A35" s="2" t="s">
        <v>111</v>
      </c>
      <c r="B35" s="39"/>
      <c r="C35" s="40"/>
      <c r="D35" s="42"/>
      <c r="E35" s="17" t="s">
        <v>148</v>
      </c>
      <c r="F35" s="19">
        <v>218.1</v>
      </c>
      <c r="G35" s="3">
        <v>0</v>
      </c>
    </row>
    <row r="36" spans="1:7">
      <c r="A36" s="2" t="s">
        <v>111</v>
      </c>
      <c r="B36" s="39"/>
      <c r="C36" s="40"/>
      <c r="D36" s="42"/>
      <c r="E36" s="17" t="s">
        <v>149</v>
      </c>
      <c r="F36" s="19">
        <v>408.16</v>
      </c>
      <c r="G36" s="3">
        <v>0</v>
      </c>
    </row>
    <row r="37" spans="1:7">
      <c r="A37" s="2" t="s">
        <v>111</v>
      </c>
      <c r="B37" s="39"/>
      <c r="C37" s="40"/>
      <c r="D37" s="42"/>
      <c r="E37" s="17" t="s">
        <v>150</v>
      </c>
      <c r="F37" s="20">
        <f>SUM(F33:F36)</f>
        <v>1093.25</v>
      </c>
      <c r="G37" s="4">
        <f>SUM(G33:G36)</f>
        <v>105.86</v>
      </c>
    </row>
    <row r="38" spans="1:7">
      <c r="A38" s="2" t="s">
        <v>111</v>
      </c>
      <c r="B38" s="39">
        <v>4948303</v>
      </c>
      <c r="C38" s="40" t="s">
        <v>142</v>
      </c>
      <c r="D38" s="41">
        <f>F42</f>
        <v>1264.47</v>
      </c>
      <c r="E38" s="17" t="s">
        <v>146</v>
      </c>
      <c r="F38" s="19">
        <v>100.6</v>
      </c>
      <c r="G38" s="3">
        <v>0</v>
      </c>
    </row>
    <row r="39" spans="1:7">
      <c r="A39" s="2" t="s">
        <v>111</v>
      </c>
      <c r="B39" s="39"/>
      <c r="C39" s="40"/>
      <c r="D39" s="42"/>
      <c r="E39" s="17" t="s">
        <v>147</v>
      </c>
      <c r="F39" s="19">
        <v>339.68</v>
      </c>
      <c r="G39" s="3">
        <v>4.6900000000000004</v>
      </c>
    </row>
    <row r="40" spans="1:7">
      <c r="A40" s="2" t="s">
        <v>111</v>
      </c>
      <c r="B40" s="39"/>
      <c r="C40" s="40"/>
      <c r="D40" s="42"/>
      <c r="E40" s="17" t="s">
        <v>148</v>
      </c>
      <c r="F40" s="19">
        <v>287.95999999999998</v>
      </c>
      <c r="G40" s="3">
        <v>0</v>
      </c>
    </row>
    <row r="41" spans="1:7">
      <c r="A41" s="2" t="s">
        <v>111</v>
      </c>
      <c r="B41" s="39"/>
      <c r="C41" s="40"/>
      <c r="D41" s="42"/>
      <c r="E41" s="17" t="s">
        <v>149</v>
      </c>
      <c r="F41" s="19">
        <v>536.23</v>
      </c>
      <c r="G41" s="3">
        <v>0</v>
      </c>
    </row>
    <row r="42" spans="1:7">
      <c r="A42" s="2" t="s">
        <v>111</v>
      </c>
      <c r="B42" s="39"/>
      <c r="C42" s="40"/>
      <c r="D42" s="42"/>
      <c r="E42" s="17" t="s">
        <v>150</v>
      </c>
      <c r="F42" s="20">
        <f>SUM(F38:F41)</f>
        <v>1264.47</v>
      </c>
      <c r="G42" s="4">
        <f>SUM(G38:G41)</f>
        <v>4.6900000000000004</v>
      </c>
    </row>
    <row r="43" spans="1:7">
      <c r="A43" s="2" t="s">
        <v>111</v>
      </c>
      <c r="B43" s="39">
        <v>5035767</v>
      </c>
      <c r="C43" s="40" t="s">
        <v>143</v>
      </c>
      <c r="D43" s="41">
        <f>F47</f>
        <v>432.41999999999996</v>
      </c>
      <c r="E43" s="17" t="s">
        <v>146</v>
      </c>
      <c r="F43" s="19">
        <v>60.76</v>
      </c>
      <c r="G43" s="3">
        <v>0</v>
      </c>
    </row>
    <row r="44" spans="1:7">
      <c r="A44" s="2" t="s">
        <v>111</v>
      </c>
      <c r="B44" s="39"/>
      <c r="C44" s="40"/>
      <c r="D44" s="42"/>
      <c r="E44" s="17" t="s">
        <v>147</v>
      </c>
      <c r="F44" s="19">
        <v>59.9</v>
      </c>
      <c r="G44" s="3">
        <v>114.12</v>
      </c>
    </row>
    <row r="45" spans="1:7">
      <c r="A45" s="2" t="s">
        <v>111</v>
      </c>
      <c r="B45" s="39"/>
      <c r="C45" s="40"/>
      <c r="D45" s="42"/>
      <c r="E45" s="17" t="s">
        <v>148</v>
      </c>
      <c r="F45" s="19">
        <v>162.22</v>
      </c>
      <c r="G45" s="3">
        <v>0</v>
      </c>
    </row>
    <row r="46" spans="1:7">
      <c r="A46" s="2" t="s">
        <v>111</v>
      </c>
      <c r="B46" s="39"/>
      <c r="C46" s="40"/>
      <c r="D46" s="42"/>
      <c r="E46" s="17" t="s">
        <v>149</v>
      </c>
      <c r="F46" s="19">
        <v>149.54</v>
      </c>
      <c r="G46" s="3">
        <v>0</v>
      </c>
    </row>
    <row r="47" spans="1:7">
      <c r="A47" s="2" t="s">
        <v>111</v>
      </c>
      <c r="B47" s="39"/>
      <c r="C47" s="40"/>
      <c r="D47" s="42"/>
      <c r="E47" s="17" t="s">
        <v>150</v>
      </c>
      <c r="F47" s="20">
        <f>SUM(F43:F46)</f>
        <v>432.41999999999996</v>
      </c>
      <c r="G47" s="4">
        <f>SUM(G43:G46)</f>
        <v>114.12</v>
      </c>
    </row>
    <row r="48" spans="1:7">
      <c r="A48" s="2" t="s">
        <v>111</v>
      </c>
      <c r="B48" s="39">
        <v>5471278</v>
      </c>
      <c r="C48" s="40" t="s">
        <v>144</v>
      </c>
      <c r="D48" s="41">
        <f>F52</f>
        <v>285.05</v>
      </c>
      <c r="E48" s="17" t="s">
        <v>146</v>
      </c>
      <c r="F48" s="19">
        <v>35.89</v>
      </c>
      <c r="G48" s="3">
        <v>0</v>
      </c>
    </row>
    <row r="49" spans="1:7">
      <c r="A49" s="2" t="s">
        <v>111</v>
      </c>
      <c r="B49" s="39"/>
      <c r="C49" s="40"/>
      <c r="D49" s="42"/>
      <c r="E49" s="17" t="s">
        <v>147</v>
      </c>
      <c r="F49" s="19">
        <v>79.010000000000005</v>
      </c>
      <c r="G49" s="3">
        <v>3.91</v>
      </c>
    </row>
    <row r="50" spans="1:7">
      <c r="A50" s="2" t="s">
        <v>111</v>
      </c>
      <c r="B50" s="39"/>
      <c r="C50" s="40"/>
      <c r="D50" s="42"/>
      <c r="E50" s="17" t="s">
        <v>148</v>
      </c>
      <c r="F50" s="19">
        <v>58.64</v>
      </c>
      <c r="G50" s="3">
        <v>0</v>
      </c>
    </row>
    <row r="51" spans="1:7">
      <c r="A51" s="2" t="s">
        <v>111</v>
      </c>
      <c r="B51" s="39"/>
      <c r="C51" s="40"/>
      <c r="D51" s="42"/>
      <c r="E51" s="17" t="s">
        <v>149</v>
      </c>
      <c r="F51" s="19">
        <v>111.51</v>
      </c>
      <c r="G51" s="3">
        <v>0</v>
      </c>
    </row>
    <row r="52" spans="1:7">
      <c r="A52" s="2" t="s">
        <v>111</v>
      </c>
      <c r="B52" s="39"/>
      <c r="C52" s="40"/>
      <c r="D52" s="42"/>
      <c r="E52" s="17" t="s">
        <v>150</v>
      </c>
      <c r="F52" s="20">
        <f>SUM(F48:F51)</f>
        <v>285.05</v>
      </c>
      <c r="G52" s="4">
        <f>SUM(G48:G51)</f>
        <v>3.91</v>
      </c>
    </row>
    <row r="53" spans="1:7">
      <c r="A53" s="2" t="s">
        <v>111</v>
      </c>
      <c r="B53" s="39">
        <v>5532516</v>
      </c>
      <c r="C53" s="40" t="s">
        <v>145</v>
      </c>
      <c r="D53" s="41">
        <f>F57</f>
        <v>235.07999999999998</v>
      </c>
      <c r="E53" s="17" t="s">
        <v>146</v>
      </c>
      <c r="F53" s="19">
        <v>32.020000000000003</v>
      </c>
      <c r="G53" s="3">
        <v>0</v>
      </c>
    </row>
    <row r="54" spans="1:7">
      <c r="A54" s="2" t="s">
        <v>111</v>
      </c>
      <c r="B54" s="39"/>
      <c r="C54" s="40"/>
      <c r="D54" s="42"/>
      <c r="E54" s="17" t="s">
        <v>147</v>
      </c>
      <c r="F54" s="19">
        <v>68.760000000000005</v>
      </c>
      <c r="G54" s="3">
        <v>1.64</v>
      </c>
    </row>
    <row r="55" spans="1:7">
      <c r="A55" s="2" t="s">
        <v>111</v>
      </c>
      <c r="B55" s="39"/>
      <c r="C55" s="40"/>
      <c r="D55" s="42"/>
      <c r="E55" s="17" t="s">
        <v>148</v>
      </c>
      <c r="F55" s="19">
        <v>44.72</v>
      </c>
      <c r="G55" s="3">
        <v>0</v>
      </c>
    </row>
    <row r="56" spans="1:7">
      <c r="A56" s="2" t="s">
        <v>111</v>
      </c>
      <c r="B56" s="39"/>
      <c r="C56" s="40"/>
      <c r="D56" s="42"/>
      <c r="E56" s="17" t="s">
        <v>149</v>
      </c>
      <c r="F56" s="19">
        <v>89.58</v>
      </c>
      <c r="G56" s="3">
        <v>0</v>
      </c>
    </row>
    <row r="57" spans="1:7">
      <c r="A57" s="2" t="s">
        <v>111</v>
      </c>
      <c r="B57" s="39"/>
      <c r="C57" s="40"/>
      <c r="D57" s="42"/>
      <c r="E57" s="17" t="s">
        <v>150</v>
      </c>
      <c r="F57" s="20">
        <f>SUM(F53:F56)</f>
        <v>235.07999999999998</v>
      </c>
      <c r="G57" s="4">
        <v>0</v>
      </c>
    </row>
  </sheetData>
  <mergeCells count="33">
    <mergeCell ref="D53:D57"/>
    <mergeCell ref="C48:C52"/>
    <mergeCell ref="C53:C57"/>
    <mergeCell ref="D13:D17"/>
    <mergeCell ref="D18:D22"/>
    <mergeCell ref="D23:D27"/>
    <mergeCell ref="D28:D32"/>
    <mergeCell ref="D33:D37"/>
    <mergeCell ref="D38:D42"/>
    <mergeCell ref="D43:D47"/>
    <mergeCell ref="D48:D52"/>
    <mergeCell ref="B43:B47"/>
    <mergeCell ref="B48:B52"/>
    <mergeCell ref="B53:B57"/>
    <mergeCell ref="C13:C17"/>
    <mergeCell ref="C18:C22"/>
    <mergeCell ref="C23:C27"/>
    <mergeCell ref="C28:C32"/>
    <mergeCell ref="C33:C37"/>
    <mergeCell ref="C38:C42"/>
    <mergeCell ref="C43:C47"/>
    <mergeCell ref="B13:B17"/>
    <mergeCell ref="B18:B22"/>
    <mergeCell ref="B23:B27"/>
    <mergeCell ref="B28:B32"/>
    <mergeCell ref="B33:B37"/>
    <mergeCell ref="B38:B42"/>
    <mergeCell ref="B2:B7"/>
    <mergeCell ref="B8:B12"/>
    <mergeCell ref="C2:C7"/>
    <mergeCell ref="C8:C12"/>
    <mergeCell ref="D2:D7"/>
    <mergeCell ref="D8:D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NON TOD READING</vt:lpstr>
      <vt:lpstr>TOD READING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iMac</dc:creator>
  <cp:lastModifiedBy>iMac</cp:lastModifiedBy>
  <dcterms:created xsi:type="dcterms:W3CDTF">2025-05-29T08:14:05Z</dcterms:created>
  <dcterms:modified xsi:type="dcterms:W3CDTF">2025-05-30T07:34:58Z</dcterms:modified>
</cp:coreProperties>
</file>