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SUB DIVISION STATS\DEC2025\"/>
    </mc:Choice>
  </mc:AlternateContent>
  <xr:revisionPtr revIDLastSave="0" documentId="8_{7D08785D-C4DA-445C-B1AD-F396AA6A78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88" i="2" l="1"/>
  <c r="AB88" i="2" s="1"/>
  <c r="W89" i="2"/>
  <c r="AB89" i="2" s="1"/>
  <c r="W90" i="2"/>
  <c r="AB90" i="2" s="1"/>
  <c r="W87" i="2"/>
  <c r="AB87" i="2" s="1"/>
</calcChain>
</file>

<file path=xl/sharedStrings.xml><?xml version="1.0" encoding="utf-8"?>
<sst xmlns="http://schemas.openxmlformats.org/spreadsheetml/2006/main" count="998" uniqueCount="261">
  <si>
    <t>Bangalore Electricity Supply Company Limited (BESCOM)</t>
  </si>
  <si>
    <t>ENERGY AUDIT FEEDER WISE REPORT -CHANDAPURA-SECTION</t>
  </si>
  <si>
    <t>Report for the Period from 01-Dec-2025 to 29-Dec-2025</t>
  </si>
  <si>
    <t xml:space="preserve">Generated By: </t>
  </si>
  <si>
    <t>PRASANTH M</t>
  </si>
  <si>
    <t xml:space="preserve">Generated On: </t>
  </si>
  <si>
    <t>29-12-2025 17:49:19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</si>
  <si>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</si>
  <si>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</si>
  <si>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</si>
  <si>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</si>
  <si>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</si>
  <si>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</si>
  <si>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</si>
  <si>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</si>
  <si>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</si>
  <si>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</si>
  <si>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</si>
  <si>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</si>
  <si>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</si>
  <si>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</si>
  <si>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</si>
  <si>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</si>
  <si>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</si>
  <si>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</si>
  <si>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</si>
  <si>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</si>
  <si>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</si>
  <si>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</si>
  <si>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</si>
  <si>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</si>
  <si>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</si>
  <si>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</si>
  <si>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</si>
  <si>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</si>
  <si>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</si>
  <si>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</si>
  <si>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</si>
  <si>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</si>
  <si>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</si>
  <si>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</si>
  <si>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</si>
  <si>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SLNO</t>
  </si>
  <si>
    <t>ZONE</t>
  </si>
  <si>
    <t>CIRCLE</t>
  </si>
  <si>
    <t>DIVISION</t>
  </si>
  <si>
    <t>SUB DIVISION</t>
  </si>
  <si>
    <t>STATION NAME</t>
  </si>
  <si>
    <t>FEEDER OWNER</t>
  </si>
  <si>
    <t>FEEDER NAME</t>
  </si>
  <si>
    <t>FEEDER TYPE</t>
  </si>
  <si>
    <t>FEEDER CODE</t>
  </si>
  <si>
    <t>NO OF INS</t>
  </si>
  <si>
    <t>NO OF ACTIVE INS</t>
  </si>
  <si>
    <t>NO OF INACTIVE INS</t>
  </si>
  <si>
    <t>IP SET INSTALLATION</t>
  </si>
  <si>
    <t>IP_UNBILLED</t>
  </si>
  <si>
    <t>IR</t>
  </si>
  <si>
    <t>FR</t>
  </si>
  <si>
    <t>MC</t>
  </si>
  <si>
    <t>CONSUMPTION T=(Q-P)*R+S</t>
  </si>
  <si>
    <t>IMPORTED ENERGY</t>
  </si>
  <si>
    <t>EXPORTED ENERGY</t>
  </si>
  <si>
    <t>SRTPV CONSUMPTION</t>
  </si>
  <si>
    <t>NET CONSUMPTION X=T+U-V+W</t>
  </si>
  <si>
    <t>METERED SALES</t>
  </si>
  <si>
    <t>UNMETERED SALES</t>
  </si>
  <si>
    <t>TOTAL SALES AA=Y+Z</t>
  </si>
  <si>
    <t>T AND D LOSS AB=(X-W/X)*100</t>
  </si>
  <si>
    <t>DEMAND</t>
  </si>
  <si>
    <t>COLLECTION</t>
  </si>
  <si>
    <t>BILLING EFFICIENCY AE=AA/X</t>
  </si>
  <si>
    <t>COLLECTION EFFICIENCY AF=AD/AC</t>
  </si>
  <si>
    <t>AT AND C LOSS AG=((1-AE*AF)*100</t>
  </si>
  <si>
    <t>REMARKS</t>
  </si>
  <si>
    <t>STATUS</t>
  </si>
  <si>
    <t>ENRTYTIME</t>
  </si>
  <si>
    <t>loc_code</t>
  </si>
  <si>
    <t>BRAZ</t>
  </si>
  <si>
    <t>RAMANAGAR</t>
  </si>
  <si>
    <t>CHANDAPURA</t>
  </si>
  <si>
    <t>YERANDANAHALLI_220</t>
  </si>
  <si>
    <t>F29-MANJUSHREE</t>
  </si>
  <si>
    <t>INDUSTRIAL</t>
  </si>
  <si>
    <t>1220203901030511</t>
  </si>
  <si>
    <t>2025-12-29 17:46:37</t>
  </si>
  <si>
    <t>JIGANI</t>
  </si>
  <si>
    <t>NEW JIGANI_66</t>
  </si>
  <si>
    <t>MIXED LOAD</t>
  </si>
  <si>
    <t>ANEKAL</t>
  </si>
  <si>
    <t>ANEKAL_66</t>
  </si>
  <si>
    <t>F14-BALAJI</t>
  </si>
  <si>
    <t>1220201902010108</t>
  </si>
  <si>
    <t>export</t>
  </si>
  <si>
    <t>F20-BIA-KSSIDC-SHEDS</t>
  </si>
  <si>
    <t>1220203901010203</t>
  </si>
  <si>
    <t>import</t>
  </si>
  <si>
    <t>F17-BIA-ST-PHASE</t>
  </si>
  <si>
    <t>1220203901030505</t>
  </si>
  <si>
    <t>F19-BTL-COLLEGE</t>
  </si>
  <si>
    <t>COMMERCIAL</t>
  </si>
  <si>
    <t>1220203901010202</t>
  </si>
  <si>
    <t>F08-BULZAR.</t>
  </si>
  <si>
    <t>1220203901020302</t>
  </si>
  <si>
    <t>CHANDAPURA_66</t>
  </si>
  <si>
    <t>F10-CHANDAPURA</t>
  </si>
  <si>
    <t>1220203902010304</t>
  </si>
  <si>
    <t>F02-CHANDAPURA</t>
  </si>
  <si>
    <t>1220201902010102</t>
  </si>
  <si>
    <t>EXPORT</t>
  </si>
  <si>
    <t>F22-CLOUD-NINE-LAYOUT.</t>
  </si>
  <si>
    <t>1220203901030508</t>
  </si>
  <si>
    <t>F07-FIEM-AUTO.</t>
  </si>
  <si>
    <t>1220203901020301</t>
  </si>
  <si>
    <t>F09-HENNAGARA</t>
  </si>
  <si>
    <t>1220203902010303</t>
  </si>
  <si>
    <t>F08-KEERTI-LAYOUT</t>
  </si>
  <si>
    <t>1220203902010302</t>
  </si>
  <si>
    <t>F27-KIADB</t>
  </si>
  <si>
    <t>1220203901030509</t>
  </si>
  <si>
    <t xml:space="preserve">F28-PPC ROAD </t>
  </si>
  <si>
    <t>1220203901030510</t>
  </si>
  <si>
    <t>F04-KIRLOSKAR.</t>
  </si>
  <si>
    <t>1220203901010102</t>
  </si>
  <si>
    <t>F06-KUDUMA.</t>
  </si>
  <si>
    <t>1220203901010104</t>
  </si>
  <si>
    <t>F01-MARSOOR</t>
  </si>
  <si>
    <t>1220203902010101</t>
  </si>
  <si>
    <t>F15-MTR.</t>
  </si>
  <si>
    <t>IDLE</t>
  </si>
  <si>
    <t>1220203901030503</t>
  </si>
  <si>
    <t>F26-NH-HOSPITAL</t>
  </si>
  <si>
    <t>HOSPITAL</t>
  </si>
  <si>
    <t>1220203901020405</t>
  </si>
  <si>
    <t>F21-R-K-TOWN-SHIP</t>
  </si>
  <si>
    <t>1220203901030507</t>
  </si>
  <si>
    <t>AGRI</t>
  </si>
  <si>
    <t>F10-SHETRON</t>
  </si>
  <si>
    <t>1220203901010301</t>
  </si>
  <si>
    <t>F01-SKF</t>
  </si>
  <si>
    <t>1220203901020101</t>
  </si>
  <si>
    <t>SURYANAGAR_66</t>
  </si>
  <si>
    <t>F05-SURYA-NAGAR</t>
  </si>
  <si>
    <t>DOMESTIC</t>
  </si>
  <si>
    <t>1220203903010103</t>
  </si>
  <si>
    <t xml:space="preserve">F02-NAGANAYAKANHALLI </t>
  </si>
  <si>
    <t>1220203903010101</t>
  </si>
  <si>
    <t>F25-TATA-BP-SOLAR</t>
  </si>
  <si>
    <t>1220203901020404</t>
  </si>
  <si>
    <t>F03-TEGUTECH.</t>
  </si>
  <si>
    <t>1220203901010101</t>
  </si>
  <si>
    <t>F13-TIRUPALYA</t>
  </si>
  <si>
    <t>1220203901030501</t>
  </si>
  <si>
    <t>F11-VAKIL-LAYOUT</t>
  </si>
  <si>
    <t>1220203902010305</t>
  </si>
  <si>
    <t>F11-VICTORY-GLASS.</t>
  </si>
  <si>
    <t>1220203901020401</t>
  </si>
  <si>
    <t>F05-YARANDAHALLY.</t>
  </si>
  <si>
    <t>1220203901010103</t>
  </si>
  <si>
    <t>BOMMASANDRA INDL 4TH PHASE_66</t>
  </si>
  <si>
    <t>F08-BBS-ALLOYS</t>
  </si>
  <si>
    <t>1220203904010101</t>
  </si>
  <si>
    <t>F02-VINAYAKANAGARA</t>
  </si>
  <si>
    <t>1220203904010102</t>
  </si>
  <si>
    <t>F03-ORLICON</t>
  </si>
  <si>
    <t>1220203904010103</t>
  </si>
  <si>
    <t>F04-KSSIDC-ND-STAGE</t>
  </si>
  <si>
    <t>1220203904010104</t>
  </si>
  <si>
    <t>F13-MESHA ENGINEERING</t>
  </si>
  <si>
    <t>1220203904010304</t>
  </si>
  <si>
    <t>F47-VAKIL-LAYOUT</t>
  </si>
  <si>
    <t>1220204903020309</t>
  </si>
  <si>
    <t>BMAZ SOUTH</t>
  </si>
  <si>
    <t>BANGALORE SOUTH</t>
  </si>
  <si>
    <t>HSR LAYOUT</t>
  </si>
  <si>
    <t>S8 KUDLU GATE</t>
  </si>
  <si>
    <t>ELECTRONIC_CITY_66</t>
  </si>
  <si>
    <t>S8 BOMMANAHALLI</t>
  </si>
  <si>
    <t>F11-VEERASANDRA-INDUSTRIAL-AREA</t>
  </si>
  <si>
    <t>1110301902020502</t>
  </si>
  <si>
    <t>F02-KONAPANAAGRAHARA</t>
  </si>
  <si>
    <t>1110301902020102</t>
  </si>
  <si>
    <t>F04-HEBBAGODI</t>
  </si>
  <si>
    <t>1110301902020103</t>
  </si>
  <si>
    <t>F23-MASTENAHALLI</t>
  </si>
  <si>
    <t>1220203901010204</t>
  </si>
  <si>
    <t>F24-SIEMENS</t>
  </si>
  <si>
    <t>1220203901020403</t>
  </si>
  <si>
    <t>F14-KACHANAYAKANAHALLI</t>
  </si>
  <si>
    <t>1220203901030502</t>
  </si>
  <si>
    <t>F13-SPARSH-HOSPITAL-ROAD</t>
  </si>
  <si>
    <t>1220203902020302</t>
  </si>
  <si>
    <t>F01-SURYA 2ND PHASE RAJAPURA</t>
  </si>
  <si>
    <t>1220203903010106</t>
  </si>
  <si>
    <t>F04-DIVISION-OFFICE-ROAD</t>
  </si>
  <si>
    <t>1220203903010104</t>
  </si>
  <si>
    <t>F07-MAINE MATERIALS ROAD</t>
  </si>
  <si>
    <t>1220203904010107</t>
  </si>
  <si>
    <t>F28-GOLLAHALLI</t>
  </si>
  <si>
    <t>1110301902020311</t>
  </si>
  <si>
    <t>F13-SURYA-PARK</t>
  </si>
  <si>
    <t>1110301902020107</t>
  </si>
  <si>
    <t>F17-INDIA BUILD REALITY</t>
  </si>
  <si>
    <t>1110301902020308</t>
  </si>
  <si>
    <t>F03-JR GREEN PARK</t>
  </si>
  <si>
    <t>1220203903010107</t>
  </si>
  <si>
    <t>F15-GEAROCK</t>
  </si>
  <si>
    <t>1220203904010108</t>
  </si>
  <si>
    <t>F17-MICROLABS</t>
  </si>
  <si>
    <t>1220203904010109</t>
  </si>
  <si>
    <t xml:space="preserve">F14-ARIHANT METALS </t>
  </si>
  <si>
    <t>1220203904010305</t>
  </si>
  <si>
    <t>F10-RASHI-GRANITES</t>
  </si>
  <si>
    <t>1220203904020302</t>
  </si>
  <si>
    <t>F01-RESAL-CHEMICALS</t>
  </si>
  <si>
    <t>1220203904010110</t>
  </si>
  <si>
    <t>F09-TEGUTECH</t>
  </si>
  <si>
    <t>1220203904020303</t>
  </si>
  <si>
    <t>F11-BILLFORGE</t>
  </si>
  <si>
    <t>1220203904020301</t>
  </si>
  <si>
    <t>F06-APOTEX</t>
  </si>
  <si>
    <t>1220203904010106</t>
  </si>
  <si>
    <t>F16-G.M.INFINITY</t>
  </si>
  <si>
    <t>1220203904010112</t>
  </si>
  <si>
    <t>F15-THIRUMAGONDANAHALLI</t>
  </si>
  <si>
    <t>1220203902010109</t>
  </si>
  <si>
    <t>HULIMANGALA_66</t>
  </si>
  <si>
    <t>F05-THIRUPALYA</t>
  </si>
  <si>
    <t>1220204902010105</t>
  </si>
  <si>
    <t xml:space="preserve">F01-MARGONDANAHALLI </t>
  </si>
  <si>
    <t>1220204902010104</t>
  </si>
  <si>
    <t>F31-SHRIRAM PROPERTIES</t>
  </si>
  <si>
    <t>1110301902020313</t>
  </si>
  <si>
    <t>F30-KSSIDC SHEDS</t>
  </si>
  <si>
    <t>1220203901010503</t>
  </si>
  <si>
    <t>F32-PRESTIGE BIRCHWOOD</t>
  </si>
  <si>
    <t>1110301902030101</t>
  </si>
  <si>
    <t>F19-DELTA ELECTRONICS</t>
  </si>
  <si>
    <t>1220203904010113</t>
  </si>
  <si>
    <t xml:space="preserve">F12-EFBE PRECISION </t>
  </si>
  <si>
    <t>1220203904010302</t>
  </si>
  <si>
    <t>F18-STELIS BIOPHARMA</t>
  </si>
  <si>
    <t>1220203904020304</t>
  </si>
  <si>
    <t>F32-UNITHERM</t>
  </si>
  <si>
    <t>1220203901010504</t>
  </si>
  <si>
    <t>F33-SANSERA</t>
  </si>
  <si>
    <t>1220203901010505</t>
  </si>
  <si>
    <t>F09-BMTC</t>
  </si>
  <si>
    <t>NO TYPE</t>
  </si>
  <si>
    <t>1220203903010109</t>
  </si>
  <si>
    <t>KUMBARANAHALLI_66</t>
  </si>
  <si>
    <t>F12-RAJAPURA</t>
  </si>
  <si>
    <t>1220204906010104</t>
  </si>
  <si>
    <t xml:space="preserve">F10-WATER TANK </t>
  </si>
  <si>
    <t>1220203903010110</t>
  </si>
  <si>
    <t>F20-STUMMP SCHUELE</t>
  </si>
  <si>
    <t>1220203904010114</t>
  </si>
  <si>
    <t>F06-RAMKY ESTATE IND</t>
  </si>
  <si>
    <t>1220204901020108</t>
  </si>
  <si>
    <t>F35-GODREJ IRISMARK</t>
  </si>
  <si>
    <t>1110301902020109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</si>
</sst>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1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0" fillId="0" borderId="0" xfId="0" applyNumberFormat="1" applyFill="1" applyAlignment="1" applyProtection="1">
      <alignment horizontal="center" vertical="center"/>
    </xf>
    <xf numFmtId="0" fontId="0" fillId="3" borderId="0" xfId="0" applyNumberFormat="1" applyFill="1" applyAlignment="1" applyProtection="1">
      <alignment vertical="center"/>
    </xf>
    <xf numFmtId="0" fontId="0" fillId="3" borderId="0" xfId="0" applyNumberForma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vertical="center"/>
    </xf>
    <xf numFmtId="0" fontId="0" fillId="3" borderId="0" xfId="0" applyNumberFormat="1" applyFill="1" applyAlignment="1" applyProtection="1">
      <alignment horizontal="left" vertical="center"/>
    </xf>
    <xf numFmtId="0" fontId="0" fillId="4" borderId="0" xfId="0" applyNumberFormat="1" applyFill="1" applyAlignment="1" applyProtection="1">
      <alignment vertical="center"/>
    </xf>
    <xf numFmtId="0" fontId="0" fillId="4" borderId="0" xfId="0" applyNumberForma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9">
    <dxf>
      <fill>
        <patternFill patternType="solid">
          <fgColor rgb="FFFFFF00"/>
          <bgColor rgb="FF000000"/>
        </patternFill>
      </fill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AJ84" totalsRowShown="0" headerRowDxfId="38" dataDxfId="37">
  <autoFilter ref="A8:AJ84" xr:uid="{00000000-0009-0000-0100-000001000000}">
    <filterColumn colId="26">
      <colorFilter dxfId="0"/>
    </filterColumn>
  </autoFilter>
  <tableColumns count="36">
    <tableColumn id="1" xr3:uid="{00000000-0010-0000-0000-000001000000}" name="SLNO" dataDxfId="36"/>
    <tableColumn id="2" xr3:uid="{00000000-0010-0000-0000-000002000000}" name="ZONE" dataDxfId="35"/>
    <tableColumn id="3" xr3:uid="{00000000-0010-0000-0000-000003000000}" name="CIRCLE" dataDxfId="34"/>
    <tableColumn id="4" xr3:uid="{00000000-0010-0000-0000-000004000000}" name="DIVISION" dataDxfId="33"/>
    <tableColumn id="5" xr3:uid="{00000000-0010-0000-0000-000005000000}" name="SUB DIVISION" dataDxfId="32"/>
    <tableColumn id="6" xr3:uid="{00000000-0010-0000-0000-000006000000}" name="STATION NAME" dataDxfId="31"/>
    <tableColumn id="7" xr3:uid="{00000000-0010-0000-0000-000007000000}" name="FEEDER OWNER" dataDxfId="30"/>
    <tableColumn id="9" xr3:uid="{00000000-0010-0000-0000-000009000000}" name="FEEDER NAME" dataDxfId="29"/>
    <tableColumn id="10" xr3:uid="{00000000-0010-0000-0000-00000A000000}" name="FEEDER TYPE" dataDxfId="28"/>
    <tableColumn id="11" xr3:uid="{00000000-0010-0000-0000-00000B000000}" name="FEEDER CODE" dataDxfId="27"/>
    <tableColumn id="12" xr3:uid="{00000000-0010-0000-0000-00000C000000}" name="NO OF INS" dataDxfId="26"/>
    <tableColumn id="13" xr3:uid="{00000000-0010-0000-0000-00000D000000}" name="NO OF ACTIVE INS" dataDxfId="25"/>
    <tableColumn id="14" xr3:uid="{00000000-0010-0000-0000-00000E000000}" name="NO OF INACTIVE INS" dataDxfId="24"/>
    <tableColumn id="15" xr3:uid="{00000000-0010-0000-0000-00000F000000}" name="IP SET INSTALLATION" dataDxfId="23"/>
    <tableColumn id="16" xr3:uid="{00000000-0010-0000-0000-000010000000}" name="IP_UNBILLED" dataDxfId="22"/>
    <tableColumn id="17" xr3:uid="{00000000-0010-0000-0000-000011000000}" name="IR" dataDxfId="21"/>
    <tableColumn id="18" xr3:uid="{00000000-0010-0000-0000-000012000000}" name="FR" dataDxfId="20"/>
    <tableColumn id="19" xr3:uid="{00000000-0010-0000-0000-000013000000}" name="MC" dataDxfId="19"/>
    <tableColumn id="21" xr3:uid="{00000000-0010-0000-0000-000015000000}" name="CONSUMPTION T=(Q-P)*R+S" dataDxfId="18"/>
    <tableColumn id="22" xr3:uid="{00000000-0010-0000-0000-000016000000}" name="IMPORTED ENERGY" dataDxfId="17"/>
    <tableColumn id="23" xr3:uid="{00000000-0010-0000-0000-000017000000}" name="EXPORTED ENERGY" dataDxfId="16"/>
    <tableColumn id="24" xr3:uid="{00000000-0010-0000-0000-000018000000}" name="SRTPV CONSUMPTION" dataDxfId="15"/>
    <tableColumn id="25" xr3:uid="{00000000-0010-0000-0000-000019000000}" name="NET CONSUMPTION X=T+U-V+W" dataDxfId="14"/>
    <tableColumn id="26" xr3:uid="{00000000-0010-0000-0000-00001A000000}" name="METERED SALES" dataDxfId="13"/>
    <tableColumn id="27" xr3:uid="{00000000-0010-0000-0000-00001B000000}" name="UNMETERED SALES" dataDxfId="12"/>
    <tableColumn id="28" xr3:uid="{00000000-0010-0000-0000-00001C000000}" name="TOTAL SALES AA=Y+Z" dataDxfId="11"/>
    <tableColumn id="29" xr3:uid="{00000000-0010-0000-0000-00001D000000}" name="T AND D LOSS AB=(X-W/X)*100" dataDxfId="10"/>
    <tableColumn id="30" xr3:uid="{00000000-0010-0000-0000-00001E000000}" name="DEMAND" dataDxfId="9"/>
    <tableColumn id="31" xr3:uid="{00000000-0010-0000-0000-00001F000000}" name="COLLECTION" dataDxfId="8"/>
    <tableColumn id="32" xr3:uid="{00000000-0010-0000-0000-000020000000}" name="BILLING EFFICIENCY AE=AA/X" dataDxfId="7"/>
    <tableColumn id="33" xr3:uid="{00000000-0010-0000-0000-000021000000}" name="COLLECTION EFFICIENCY AF=AD/AC" dataDxfId="6"/>
    <tableColumn id="34" xr3:uid="{00000000-0010-0000-0000-000022000000}" name="AT AND C LOSS AG=((1-AE*AF)*100" dataDxfId="5"/>
    <tableColumn id="35" xr3:uid="{00000000-0010-0000-0000-000023000000}" name="REMARKS" dataDxfId="4"/>
    <tableColumn id="36" xr3:uid="{00000000-0010-0000-0000-000024000000}" name="STATUS" dataDxfId="3"/>
    <tableColumn id="37" xr3:uid="{00000000-0010-0000-0000-000025000000}" name="ENRTYTIME" dataDxfId="2"/>
    <tableColumn id="38" xr3:uid="{00000000-0010-0000-0000-000026000000}" name="loc_cod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0"/>
  <sheetViews>
    <sheetView tabSelected="1" topLeftCell="K4" workbookViewId="0">
      <selection activeCell="O89" sqref="O89"/>
    </sheetView>
  </sheetViews>
  <sheetFormatPr defaultRowHeight="17.25" customHeight="1" x14ac:dyDescent="0.25"/>
  <cols>
    <col min="1" max="1" width="5.85546875" style="2" customWidth="1"/>
    <col min="2" max="2" width="9.28515625" style="2" hidden="1" customWidth="1"/>
    <col min="3" max="3" width="14.42578125" style="2" hidden="1" customWidth="1"/>
    <col min="4" max="4" width="15.7109375" style="2" hidden="1" customWidth="1"/>
    <col min="5" max="5" width="13.42578125" style="5" hidden="1" customWidth="1"/>
    <col min="6" max="6" width="34" style="1" customWidth="1"/>
    <col min="7" max="7" width="18.28515625" style="1" customWidth="1"/>
    <col min="8" max="8" width="34.42578125" style="1" customWidth="1"/>
    <col min="9" max="9" width="15.5703125" style="1" customWidth="1"/>
    <col min="10" max="10" width="18.85546875" style="1" customWidth="1"/>
    <col min="11" max="15" width="7.85546875" style="1" customWidth="1"/>
    <col min="16" max="17" width="12" style="1" customWidth="1"/>
    <col min="18" max="18" width="7.42578125" style="1" customWidth="1"/>
    <col min="19" max="24" width="10.28515625" style="2" customWidth="1"/>
    <col min="25" max="26" width="9" style="2" customWidth="1"/>
    <col min="27" max="27" width="8.5703125" style="2" customWidth="1"/>
    <col min="28" max="28" width="15.140625" style="1" customWidth="1"/>
    <col min="29" max="29" width="15.28515625" style="1" customWidth="1"/>
    <col min="30" max="30" width="29.42578125" style="1" customWidth="1"/>
    <col min="31" max="32" width="34.7109375" style="1" customWidth="1"/>
    <col min="33" max="33" width="12.85546875" style="1" customWidth="1"/>
    <col min="34" max="34" width="11.140625" style="1" customWidth="1"/>
    <col min="35" max="35" width="19.5703125" style="1" customWidth="1"/>
    <col min="36" max="36" width="12.140625" style="1" customWidth="1"/>
    <col min="37" max="16384" width="9.140625" style="1"/>
  </cols>
  <sheetData>
    <row r="1" spans="1:36" ht="17.25" customHeight="1" x14ac:dyDescent="0.25">
      <c r="A1" s="13" t="s">
        <v>0</v>
      </c>
      <c r="B1" s="13" t="s">
        <v>0</v>
      </c>
      <c r="C1" s="13" t="s">
        <v>0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  <c r="O1" s="13" t="s">
        <v>0</v>
      </c>
      <c r="P1" s="13" t="s">
        <v>0</v>
      </c>
      <c r="Q1" s="13" t="s">
        <v>0</v>
      </c>
      <c r="R1" s="13" t="s">
        <v>0</v>
      </c>
      <c r="S1" s="13" t="s">
        <v>0</v>
      </c>
      <c r="T1" s="13" t="s">
        <v>0</v>
      </c>
      <c r="U1" s="13" t="s">
        <v>0</v>
      </c>
      <c r="V1" s="13" t="s">
        <v>0</v>
      </c>
      <c r="W1" s="13" t="s">
        <v>0</v>
      </c>
      <c r="X1" s="13" t="s">
        <v>0</v>
      </c>
      <c r="Y1" s="13" t="s">
        <v>0</v>
      </c>
      <c r="Z1" s="13" t="s">
        <v>0</v>
      </c>
      <c r="AA1" s="13" t="s">
        <v>0</v>
      </c>
      <c r="AB1" s="13" t="s">
        <v>0</v>
      </c>
      <c r="AC1" s="13" t="s">
        <v>0</v>
      </c>
      <c r="AD1" s="13" t="s">
        <v>0</v>
      </c>
      <c r="AE1" s="13" t="s">
        <v>0</v>
      </c>
      <c r="AF1" s="13" t="s">
        <v>0</v>
      </c>
      <c r="AG1" s="13" t="s">
        <v>0</v>
      </c>
      <c r="AH1" s="13" t="s">
        <v>0</v>
      </c>
      <c r="AI1" s="13" t="s">
        <v>0</v>
      </c>
      <c r="AJ1" s="13" t="s">
        <v>0</v>
      </c>
    </row>
    <row r="2" spans="1:36" ht="17.25" customHeight="1" x14ac:dyDescent="0.25">
      <c r="A2" s="13" t="s">
        <v>1</v>
      </c>
      <c r="B2" s="13" t="s">
        <v>1</v>
      </c>
      <c r="C2" s="13" t="s">
        <v>1</v>
      </c>
      <c r="D2" s="13" t="s">
        <v>1</v>
      </c>
      <c r="E2" s="13" t="s">
        <v>1</v>
      </c>
      <c r="F2" s="13" t="s">
        <v>1</v>
      </c>
      <c r="G2" s="13" t="s">
        <v>1</v>
      </c>
      <c r="H2" s="13" t="s">
        <v>1</v>
      </c>
      <c r="I2" s="13" t="s">
        <v>1</v>
      </c>
      <c r="J2" s="13" t="s">
        <v>1</v>
      </c>
      <c r="K2" s="13" t="s">
        <v>1</v>
      </c>
      <c r="L2" s="13" t="s">
        <v>1</v>
      </c>
      <c r="M2" s="13" t="s">
        <v>1</v>
      </c>
      <c r="N2" s="13" t="s">
        <v>1</v>
      </c>
      <c r="O2" s="13" t="s">
        <v>1</v>
      </c>
      <c r="P2" s="13" t="s">
        <v>1</v>
      </c>
      <c r="Q2" s="13" t="s">
        <v>1</v>
      </c>
      <c r="R2" s="13" t="s">
        <v>1</v>
      </c>
      <c r="S2" s="13" t="s">
        <v>1</v>
      </c>
      <c r="T2" s="13" t="s">
        <v>1</v>
      </c>
      <c r="U2" s="13" t="s">
        <v>1</v>
      </c>
      <c r="V2" s="13" t="s">
        <v>1</v>
      </c>
      <c r="W2" s="13" t="s">
        <v>1</v>
      </c>
      <c r="X2" s="13" t="s">
        <v>1</v>
      </c>
      <c r="Y2" s="13" t="s">
        <v>1</v>
      </c>
      <c r="Z2" s="13" t="s">
        <v>1</v>
      </c>
      <c r="AA2" s="13" t="s">
        <v>1</v>
      </c>
      <c r="AB2" s="13" t="s">
        <v>1</v>
      </c>
      <c r="AC2" s="13" t="s">
        <v>1</v>
      </c>
      <c r="AD2" s="13" t="s">
        <v>1</v>
      </c>
      <c r="AE2" s="13" t="s">
        <v>1</v>
      </c>
      <c r="AF2" s="13" t="s">
        <v>1</v>
      </c>
      <c r="AG2" s="13" t="s">
        <v>1</v>
      </c>
      <c r="AH2" s="13" t="s">
        <v>1</v>
      </c>
      <c r="AI2" s="13" t="s">
        <v>1</v>
      </c>
      <c r="AJ2" s="13" t="s">
        <v>1</v>
      </c>
    </row>
    <row r="3" spans="1:36" ht="17.25" customHeight="1" x14ac:dyDescent="0.25">
      <c r="A3" s="13" t="s">
        <v>2</v>
      </c>
      <c r="B3" s="13" t="s">
        <v>2</v>
      </c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3" t="s">
        <v>2</v>
      </c>
      <c r="I3" s="13" t="s">
        <v>2</v>
      </c>
      <c r="J3" s="13" t="s">
        <v>2</v>
      </c>
      <c r="K3" s="13" t="s">
        <v>2</v>
      </c>
      <c r="L3" s="13" t="s">
        <v>2</v>
      </c>
      <c r="M3" s="13" t="s">
        <v>2</v>
      </c>
      <c r="N3" s="13" t="s">
        <v>2</v>
      </c>
      <c r="O3" s="13" t="s">
        <v>2</v>
      </c>
      <c r="P3" s="13" t="s">
        <v>2</v>
      </c>
      <c r="Q3" s="13" t="s">
        <v>2</v>
      </c>
      <c r="R3" s="13" t="s">
        <v>2</v>
      </c>
      <c r="S3" s="13" t="s">
        <v>2</v>
      </c>
      <c r="T3" s="13" t="s">
        <v>2</v>
      </c>
      <c r="U3" s="13" t="s">
        <v>2</v>
      </c>
      <c r="V3" s="13" t="s">
        <v>2</v>
      </c>
      <c r="W3" s="13" t="s">
        <v>2</v>
      </c>
      <c r="X3" s="13" t="s">
        <v>2</v>
      </c>
      <c r="Y3" s="13" t="s">
        <v>2</v>
      </c>
      <c r="Z3" s="13" t="s">
        <v>2</v>
      </c>
      <c r="AA3" s="13" t="s">
        <v>2</v>
      </c>
      <c r="AB3" s="13" t="s">
        <v>2</v>
      </c>
      <c r="AC3" s="13" t="s">
        <v>2</v>
      </c>
      <c r="AD3" s="13" t="s">
        <v>2</v>
      </c>
      <c r="AE3" s="13" t="s">
        <v>2</v>
      </c>
      <c r="AF3" s="13" t="s">
        <v>2</v>
      </c>
      <c r="AG3" s="13" t="s">
        <v>2</v>
      </c>
      <c r="AH3" s="13" t="s">
        <v>2</v>
      </c>
      <c r="AI3" s="13" t="s">
        <v>2</v>
      </c>
      <c r="AJ3" s="13" t="s">
        <v>2</v>
      </c>
    </row>
    <row r="4" spans="1:36" ht="17.25" customHeight="1" x14ac:dyDescent="0.25">
      <c r="B4" s="12" t="s">
        <v>3</v>
      </c>
      <c r="C4" s="12" t="s">
        <v>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7.25" customHeight="1" x14ac:dyDescent="0.25">
      <c r="B5" s="12" t="s">
        <v>5</v>
      </c>
      <c r="C5" s="12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7.25" customHeight="1" x14ac:dyDescent="0.25">
      <c r="A6" s="4"/>
      <c r="B6" s="4"/>
      <c r="C6" s="4"/>
      <c r="D6" s="4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3"/>
      <c r="AC6" s="3"/>
      <c r="AD6" s="3"/>
      <c r="AE6" s="3"/>
      <c r="AF6" s="3"/>
      <c r="AG6" s="3"/>
      <c r="AH6" s="3"/>
      <c r="AI6" s="3"/>
      <c r="AJ6" s="3"/>
    </row>
    <row r="7" spans="1:36" ht="17.25" customHeight="1" x14ac:dyDescent="0.25">
      <c r="A7" s="10"/>
      <c r="B7" s="10" t="s">
        <v>7</v>
      </c>
      <c r="C7" s="10" t="s">
        <v>8</v>
      </c>
      <c r="D7" s="10" t="s">
        <v>9</v>
      </c>
      <c r="E7" s="11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0" t="s">
        <v>25</v>
      </c>
      <c r="U7" s="10" t="s">
        <v>26</v>
      </c>
      <c r="V7" s="10" t="s">
        <v>27</v>
      </c>
      <c r="W7" s="10" t="s">
        <v>28</v>
      </c>
      <c r="X7" s="10" t="s">
        <v>29</v>
      </c>
      <c r="Y7" s="10" t="s">
        <v>30</v>
      </c>
      <c r="Z7" s="10" t="s">
        <v>31</v>
      </c>
      <c r="AA7" s="10" t="s">
        <v>32</v>
      </c>
      <c r="AB7" s="10" t="s">
        <v>33</v>
      </c>
      <c r="AC7" s="10" t="s">
        <v>34</v>
      </c>
      <c r="AD7" s="10" t="s">
        <v>35</v>
      </c>
      <c r="AE7" s="9" t="s">
        <v>36</v>
      </c>
      <c r="AF7" s="9" t="s">
        <v>37</v>
      </c>
      <c r="AG7" s="9" t="s">
        <v>38</v>
      </c>
      <c r="AH7" s="9" t="s">
        <v>39</v>
      </c>
      <c r="AI7" s="9" t="s">
        <v>40</v>
      </c>
      <c r="AJ7" s="9" t="s">
        <v>41</v>
      </c>
    </row>
    <row r="8" spans="1:36" ht="17.2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5" t="s">
        <v>46</v>
      </c>
      <c r="F8" s="1" t="s">
        <v>47</v>
      </c>
      <c r="G8" s="1" t="s">
        <v>48</v>
      </c>
      <c r="H8" s="1" t="s">
        <v>49</v>
      </c>
      <c r="I8" s="1" t="s">
        <v>50</v>
      </c>
      <c r="J8" s="1" t="s">
        <v>51</v>
      </c>
      <c r="K8" s="1" t="s">
        <v>52</v>
      </c>
      <c r="L8" s="1" t="s">
        <v>53</v>
      </c>
      <c r="M8" s="1" t="s">
        <v>54</v>
      </c>
      <c r="N8" s="1" t="s">
        <v>55</v>
      </c>
      <c r="O8" s="1" t="s">
        <v>56</v>
      </c>
      <c r="P8" s="1" t="s">
        <v>57</v>
      </c>
      <c r="Q8" s="1" t="s">
        <v>58</v>
      </c>
      <c r="R8" s="1" t="s">
        <v>59</v>
      </c>
      <c r="S8" s="2" t="s">
        <v>60</v>
      </c>
      <c r="T8" s="2" t="s">
        <v>61</v>
      </c>
      <c r="U8" s="2" t="s">
        <v>62</v>
      </c>
      <c r="V8" s="2" t="s">
        <v>63</v>
      </c>
      <c r="W8" s="2" t="s">
        <v>64</v>
      </c>
      <c r="X8" s="2" t="s">
        <v>65</v>
      </c>
      <c r="Y8" s="2" t="s">
        <v>66</v>
      </c>
      <c r="Z8" s="2" t="s">
        <v>67</v>
      </c>
      <c r="AA8" s="2" t="s">
        <v>68</v>
      </c>
      <c r="AB8" s="1" t="s">
        <v>69</v>
      </c>
      <c r="AC8" s="1" t="s">
        <v>70</v>
      </c>
      <c r="AD8" s="1" t="s">
        <v>71</v>
      </c>
      <c r="AE8" s="1" t="s">
        <v>72</v>
      </c>
      <c r="AF8" s="1" t="s">
        <v>73</v>
      </c>
      <c r="AG8" s="1" t="s">
        <v>74</v>
      </c>
      <c r="AH8" s="1" t="s">
        <v>75</v>
      </c>
      <c r="AI8" s="1" t="s">
        <v>76</v>
      </c>
      <c r="AJ8" s="1" t="s">
        <v>77</v>
      </c>
    </row>
    <row r="9" spans="1:36" ht="17.25" hidden="1" customHeight="1" x14ac:dyDescent="0.25">
      <c r="A9" s="2">
        <v>1</v>
      </c>
      <c r="B9" s="2" t="s">
        <v>78</v>
      </c>
      <c r="C9" s="2" t="s">
        <v>79</v>
      </c>
      <c r="D9" s="2" t="s">
        <v>80</v>
      </c>
      <c r="E9" s="5" t="s">
        <v>89</v>
      </c>
      <c r="F9" s="1" t="s">
        <v>90</v>
      </c>
      <c r="G9" s="1" t="s">
        <v>89</v>
      </c>
      <c r="H9" s="1" t="s">
        <v>107</v>
      </c>
      <c r="I9" s="1" t="s">
        <v>88</v>
      </c>
      <c r="J9" s="1" t="s">
        <v>108</v>
      </c>
      <c r="K9" s="2">
        <v>2241</v>
      </c>
      <c r="L9" s="2">
        <v>1727</v>
      </c>
      <c r="M9" s="2">
        <v>514</v>
      </c>
      <c r="N9" s="2">
        <v>68</v>
      </c>
      <c r="O9" s="2">
        <v>0</v>
      </c>
      <c r="P9" s="2">
        <v>814.24599999999998</v>
      </c>
      <c r="Q9" s="2">
        <v>836.31500000000005</v>
      </c>
      <c r="R9" s="2">
        <v>40000</v>
      </c>
      <c r="S9" s="2">
        <v>882760</v>
      </c>
      <c r="T9" s="2">
        <v>0</v>
      </c>
      <c r="U9" s="2">
        <v>460000</v>
      </c>
      <c r="V9" s="2">
        <v>0</v>
      </c>
      <c r="W9" s="2">
        <v>422760</v>
      </c>
      <c r="X9" s="2">
        <v>359623.9</v>
      </c>
      <c r="Y9" s="2">
        <v>42000.88</v>
      </c>
      <c r="Z9" s="2">
        <v>401624.78</v>
      </c>
      <c r="AA9" s="2">
        <v>5</v>
      </c>
      <c r="AB9" s="1">
        <v>4403460.8600000003</v>
      </c>
      <c r="AC9" s="1">
        <v>2457068.86</v>
      </c>
      <c r="AD9" s="1">
        <v>0.95</v>
      </c>
      <c r="AE9" s="1">
        <v>0.55800000000000005</v>
      </c>
      <c r="AF9" s="1">
        <v>2.79</v>
      </c>
      <c r="AG9" s="1" t="s">
        <v>109</v>
      </c>
      <c r="AI9" s="1" t="s">
        <v>85</v>
      </c>
      <c r="AJ9" s="1">
        <v>13211</v>
      </c>
    </row>
    <row r="10" spans="1:36" ht="17.25" hidden="1" customHeight="1" x14ac:dyDescent="0.25">
      <c r="A10" s="2">
        <v>2</v>
      </c>
      <c r="B10" s="2" t="s">
        <v>78</v>
      </c>
      <c r="C10" s="2" t="s">
        <v>79</v>
      </c>
      <c r="D10" s="2" t="s">
        <v>80</v>
      </c>
      <c r="E10" s="5" t="s">
        <v>89</v>
      </c>
      <c r="F10" s="1" t="s">
        <v>90</v>
      </c>
      <c r="G10" s="1" t="s">
        <v>89</v>
      </c>
      <c r="H10" s="1" t="s">
        <v>91</v>
      </c>
      <c r="I10" s="1" t="s">
        <v>83</v>
      </c>
      <c r="J10" s="1" t="s">
        <v>92</v>
      </c>
      <c r="K10" s="2">
        <v>2</v>
      </c>
      <c r="L10" s="2">
        <v>1</v>
      </c>
      <c r="M10" s="2">
        <v>1</v>
      </c>
      <c r="N10" s="2">
        <v>0</v>
      </c>
      <c r="O10" s="2">
        <v>0</v>
      </c>
      <c r="P10" s="2">
        <v>16.901</v>
      </c>
      <c r="Q10" s="2">
        <v>25.094999999999999</v>
      </c>
      <c r="R10" s="2">
        <v>20000</v>
      </c>
      <c r="S10" s="2">
        <v>163880</v>
      </c>
      <c r="T10" s="2">
        <v>0</v>
      </c>
      <c r="U10" s="2">
        <v>0</v>
      </c>
      <c r="V10" s="2">
        <v>0</v>
      </c>
      <c r="W10" s="2">
        <v>163880</v>
      </c>
      <c r="X10" s="2">
        <v>150105</v>
      </c>
      <c r="Y10" s="2">
        <v>0</v>
      </c>
      <c r="Z10" s="2">
        <v>150105</v>
      </c>
      <c r="AA10" s="2">
        <v>8.41</v>
      </c>
      <c r="AB10" s="1">
        <v>1578157</v>
      </c>
      <c r="AC10" s="1">
        <v>1578157</v>
      </c>
      <c r="AD10" s="1">
        <v>0.91590000000000005</v>
      </c>
      <c r="AE10" s="1">
        <v>1</v>
      </c>
      <c r="AF10" s="1">
        <v>8.41</v>
      </c>
      <c r="AI10" s="1" t="s">
        <v>85</v>
      </c>
      <c r="AJ10" s="1">
        <v>13211</v>
      </c>
    </row>
    <row r="11" spans="1:36" ht="17.25" hidden="1" customHeight="1" x14ac:dyDescent="0.25">
      <c r="A11" s="2">
        <v>3</v>
      </c>
      <c r="B11" s="2" t="s">
        <v>78</v>
      </c>
      <c r="C11" s="2" t="s">
        <v>79</v>
      </c>
      <c r="D11" s="2" t="s">
        <v>80</v>
      </c>
      <c r="E11" s="5" t="s">
        <v>80</v>
      </c>
      <c r="F11" s="1" t="s">
        <v>159</v>
      </c>
      <c r="G11" s="1" t="s">
        <v>80</v>
      </c>
      <c r="H11" s="1" t="s">
        <v>214</v>
      </c>
      <c r="I11" s="1" t="s">
        <v>83</v>
      </c>
      <c r="J11" s="1" t="s">
        <v>215</v>
      </c>
      <c r="K11" s="2">
        <v>107</v>
      </c>
      <c r="L11" s="2">
        <v>90</v>
      </c>
      <c r="M11" s="2">
        <v>17</v>
      </c>
      <c r="N11" s="2">
        <v>0</v>
      </c>
      <c r="O11" s="2">
        <v>0</v>
      </c>
      <c r="P11" s="2">
        <v>1595.4490000000001</v>
      </c>
      <c r="Q11" s="2">
        <v>1619.9159999999999</v>
      </c>
      <c r="R11" s="2">
        <v>40000</v>
      </c>
      <c r="S11" s="2">
        <v>978680</v>
      </c>
      <c r="T11" s="2">
        <v>0</v>
      </c>
      <c r="U11" s="2">
        <v>280000</v>
      </c>
      <c r="V11" s="2">
        <v>0</v>
      </c>
      <c r="W11" s="2">
        <v>698680</v>
      </c>
      <c r="X11" s="2">
        <v>660693.62</v>
      </c>
      <c r="Y11" s="2">
        <v>0</v>
      </c>
      <c r="Z11" s="2">
        <v>660693.62</v>
      </c>
      <c r="AA11" s="2">
        <v>5.44</v>
      </c>
      <c r="AB11" s="1">
        <v>5371320.9500000002</v>
      </c>
      <c r="AC11" s="1">
        <v>5112159.95</v>
      </c>
      <c r="AD11" s="1">
        <v>0.9456</v>
      </c>
      <c r="AE11" s="1">
        <v>0.95179999999999998</v>
      </c>
      <c r="AF11" s="1">
        <v>5.18</v>
      </c>
      <c r="AG11" s="1" t="s">
        <v>93</v>
      </c>
      <c r="AI11" s="1" t="s">
        <v>85</v>
      </c>
      <c r="AJ11" s="1">
        <v>13221</v>
      </c>
    </row>
    <row r="12" spans="1:36" ht="17.25" hidden="1" customHeight="1" x14ac:dyDescent="0.25">
      <c r="A12" s="2">
        <v>4</v>
      </c>
      <c r="B12" s="2" t="s">
        <v>78</v>
      </c>
      <c r="C12" s="2" t="s">
        <v>79</v>
      </c>
      <c r="D12" s="2" t="s">
        <v>80</v>
      </c>
      <c r="E12" s="5" t="s">
        <v>80</v>
      </c>
      <c r="F12" s="1" t="s">
        <v>159</v>
      </c>
      <c r="G12" s="1" t="s">
        <v>80</v>
      </c>
      <c r="H12" s="1" t="s">
        <v>162</v>
      </c>
      <c r="I12" s="1" t="s">
        <v>88</v>
      </c>
      <c r="J12" s="1" t="s">
        <v>163</v>
      </c>
      <c r="K12" s="2">
        <v>3790</v>
      </c>
      <c r="L12" s="2">
        <v>3597</v>
      </c>
      <c r="M12" s="2">
        <v>193</v>
      </c>
      <c r="N12" s="2">
        <v>0</v>
      </c>
      <c r="O12" s="2">
        <v>0</v>
      </c>
      <c r="P12" s="2">
        <v>952.05499999999995</v>
      </c>
      <c r="Q12" s="2">
        <v>974.08199999999999</v>
      </c>
      <c r="R12" s="2">
        <v>40000</v>
      </c>
      <c r="S12" s="2">
        <v>881080</v>
      </c>
      <c r="T12" s="2">
        <v>0</v>
      </c>
      <c r="U12" s="2">
        <v>245000</v>
      </c>
      <c r="V12" s="2">
        <v>0</v>
      </c>
      <c r="W12" s="2">
        <v>636080</v>
      </c>
      <c r="X12" s="2">
        <v>576029.30000000005</v>
      </c>
      <c r="Y12" s="2">
        <v>0</v>
      </c>
      <c r="Z12" s="2">
        <v>576029.30000000005</v>
      </c>
      <c r="AA12" s="2">
        <v>9.44</v>
      </c>
      <c r="AB12" s="1">
        <v>5790235.6399999997</v>
      </c>
      <c r="AC12" s="1">
        <v>4540328.4400000004</v>
      </c>
      <c r="AD12" s="1">
        <v>0.90559999999999996</v>
      </c>
      <c r="AE12" s="1">
        <v>0.78410000000000002</v>
      </c>
      <c r="AF12" s="1">
        <v>7.4</v>
      </c>
      <c r="AG12" s="1" t="s">
        <v>93</v>
      </c>
      <c r="AI12" s="1" t="s">
        <v>85</v>
      </c>
      <c r="AJ12" s="1">
        <v>13221</v>
      </c>
    </row>
    <row r="13" spans="1:36" ht="17.25" hidden="1" customHeight="1" x14ac:dyDescent="0.25">
      <c r="A13" s="2">
        <v>5</v>
      </c>
      <c r="B13" s="2" t="s">
        <v>78</v>
      </c>
      <c r="C13" s="2" t="s">
        <v>79</v>
      </c>
      <c r="D13" s="2" t="s">
        <v>80</v>
      </c>
      <c r="E13" s="5" t="s">
        <v>80</v>
      </c>
      <c r="F13" s="1" t="s">
        <v>159</v>
      </c>
      <c r="G13" s="1" t="s">
        <v>80</v>
      </c>
      <c r="H13" s="1" t="s">
        <v>164</v>
      </c>
      <c r="I13" s="1" t="s">
        <v>83</v>
      </c>
      <c r="J13" s="1" t="s">
        <v>165</v>
      </c>
      <c r="K13" s="2">
        <v>36</v>
      </c>
      <c r="L13" s="2">
        <v>29</v>
      </c>
      <c r="M13" s="2">
        <v>7</v>
      </c>
      <c r="N13" s="2">
        <v>0</v>
      </c>
      <c r="O13" s="2">
        <v>0</v>
      </c>
      <c r="P13" s="2">
        <v>3258.9360000000001</v>
      </c>
      <c r="Q13" s="2">
        <v>3308.3229999999999</v>
      </c>
      <c r="R13" s="2">
        <v>40000</v>
      </c>
      <c r="S13" s="2">
        <v>1975480</v>
      </c>
      <c r="T13" s="2">
        <v>120000</v>
      </c>
      <c r="U13" s="2">
        <v>0</v>
      </c>
      <c r="V13" s="2">
        <v>0</v>
      </c>
      <c r="W13" s="2">
        <v>2095480</v>
      </c>
      <c r="X13" s="2">
        <v>2048758.74</v>
      </c>
      <c r="Y13" s="2">
        <v>0</v>
      </c>
      <c r="Z13" s="2">
        <v>2048758.74</v>
      </c>
      <c r="AA13" s="2">
        <v>2.23</v>
      </c>
      <c r="AB13" s="1">
        <v>12115167</v>
      </c>
      <c r="AC13" s="1">
        <v>11300286.23</v>
      </c>
      <c r="AD13" s="1">
        <v>0.97770000000000001</v>
      </c>
      <c r="AE13" s="1">
        <v>0.93269999999999997</v>
      </c>
      <c r="AF13" s="1">
        <v>2.08</v>
      </c>
      <c r="AG13" s="1" t="s">
        <v>96</v>
      </c>
      <c r="AI13" s="1" t="s">
        <v>85</v>
      </c>
      <c r="AJ13" s="1">
        <v>13221</v>
      </c>
    </row>
    <row r="14" spans="1:36" ht="17.25" hidden="1" customHeight="1" x14ac:dyDescent="0.25">
      <c r="A14" s="2">
        <v>6</v>
      </c>
      <c r="B14" s="2" t="s">
        <v>78</v>
      </c>
      <c r="C14" s="2" t="s">
        <v>79</v>
      </c>
      <c r="D14" s="2" t="s">
        <v>80</v>
      </c>
      <c r="E14" s="5" t="s">
        <v>80</v>
      </c>
      <c r="F14" s="1" t="s">
        <v>159</v>
      </c>
      <c r="G14" s="1" t="s">
        <v>80</v>
      </c>
      <c r="H14" s="1" t="s">
        <v>166</v>
      </c>
      <c r="I14" s="1" t="s">
        <v>83</v>
      </c>
      <c r="J14" s="1" t="s">
        <v>167</v>
      </c>
      <c r="K14" s="2">
        <v>239</v>
      </c>
      <c r="L14" s="2">
        <v>217</v>
      </c>
      <c r="M14" s="2">
        <v>22</v>
      </c>
      <c r="N14" s="2">
        <v>0</v>
      </c>
      <c r="O14" s="2">
        <v>0</v>
      </c>
      <c r="P14" s="2">
        <v>1698.2470000000001</v>
      </c>
      <c r="Q14" s="2">
        <v>1726.636</v>
      </c>
      <c r="R14" s="2">
        <v>40000</v>
      </c>
      <c r="S14" s="2">
        <v>1135560</v>
      </c>
      <c r="T14" s="2">
        <v>70000</v>
      </c>
      <c r="U14" s="2">
        <v>0</v>
      </c>
      <c r="V14" s="2">
        <v>0</v>
      </c>
      <c r="W14" s="2">
        <v>1205560</v>
      </c>
      <c r="X14" s="2">
        <v>1159687.6399999999</v>
      </c>
      <c r="Y14" s="2">
        <v>0</v>
      </c>
      <c r="Z14" s="2">
        <v>1159687.6399999999</v>
      </c>
      <c r="AA14" s="2">
        <v>3.81</v>
      </c>
      <c r="AB14" s="1">
        <v>9278403.5600000005</v>
      </c>
      <c r="AC14" s="1">
        <v>8114634.7000000002</v>
      </c>
      <c r="AD14" s="1">
        <v>0.96189999999999998</v>
      </c>
      <c r="AE14" s="1">
        <v>0.87460000000000004</v>
      </c>
      <c r="AF14" s="1">
        <v>3.33</v>
      </c>
      <c r="AG14" s="1" t="s">
        <v>96</v>
      </c>
      <c r="AI14" s="1" t="s">
        <v>85</v>
      </c>
      <c r="AJ14" s="1">
        <v>13221</v>
      </c>
    </row>
    <row r="15" spans="1:36" ht="17.25" hidden="1" customHeight="1" x14ac:dyDescent="0.25">
      <c r="A15" s="2">
        <v>7</v>
      </c>
      <c r="B15" s="2" t="s">
        <v>78</v>
      </c>
      <c r="C15" s="2" t="s">
        <v>79</v>
      </c>
      <c r="D15" s="2" t="s">
        <v>80</v>
      </c>
      <c r="E15" s="5" t="s">
        <v>80</v>
      </c>
      <c r="F15" s="1" t="s">
        <v>159</v>
      </c>
      <c r="G15" s="1" t="s">
        <v>80</v>
      </c>
      <c r="H15" s="1" t="s">
        <v>220</v>
      </c>
      <c r="I15" s="1" t="s">
        <v>83</v>
      </c>
      <c r="J15" s="1" t="s">
        <v>221</v>
      </c>
      <c r="K15" s="2">
        <v>2</v>
      </c>
      <c r="L15" s="2">
        <v>2</v>
      </c>
      <c r="M15" s="2">
        <v>0</v>
      </c>
      <c r="N15" s="2">
        <v>0</v>
      </c>
      <c r="O15" s="2">
        <v>0</v>
      </c>
      <c r="P15" s="2">
        <v>3070.1559999999999</v>
      </c>
      <c r="Q15" s="2">
        <v>3114.9119999999998</v>
      </c>
      <c r="R15" s="2">
        <v>40000</v>
      </c>
      <c r="S15" s="2">
        <v>1790240</v>
      </c>
      <c r="T15" s="2">
        <v>0</v>
      </c>
      <c r="U15" s="2">
        <v>0</v>
      </c>
      <c r="V15" s="2">
        <v>0</v>
      </c>
      <c r="W15" s="2">
        <v>1790240</v>
      </c>
      <c r="X15" s="2">
        <v>1792080</v>
      </c>
      <c r="Y15" s="2">
        <v>0</v>
      </c>
      <c r="Z15" s="2">
        <v>1792080</v>
      </c>
      <c r="AA15" s="2">
        <v>-0.1</v>
      </c>
      <c r="AB15" s="1">
        <v>1817966</v>
      </c>
      <c r="AC15" s="1">
        <v>1817974</v>
      </c>
      <c r="AD15" s="1">
        <v>1.0009999999999999</v>
      </c>
      <c r="AE15" s="1">
        <v>1</v>
      </c>
      <c r="AF15" s="1">
        <v>-0.1</v>
      </c>
      <c r="AI15" s="1" t="s">
        <v>85</v>
      </c>
      <c r="AJ15" s="1">
        <v>13221</v>
      </c>
    </row>
    <row r="16" spans="1:36" ht="17.25" hidden="1" customHeight="1" x14ac:dyDescent="0.25">
      <c r="A16" s="2">
        <v>8</v>
      </c>
      <c r="B16" s="2" t="s">
        <v>78</v>
      </c>
      <c r="C16" s="2" t="s">
        <v>79</v>
      </c>
      <c r="D16" s="2" t="s">
        <v>80</v>
      </c>
      <c r="E16" s="5" t="s">
        <v>80</v>
      </c>
      <c r="F16" s="1" t="s">
        <v>159</v>
      </c>
      <c r="G16" s="1" t="s">
        <v>80</v>
      </c>
      <c r="H16" s="1" t="s">
        <v>196</v>
      </c>
      <c r="I16" s="1" t="s">
        <v>83</v>
      </c>
      <c r="J16" s="1" t="s">
        <v>197</v>
      </c>
      <c r="K16" s="2">
        <v>44</v>
      </c>
      <c r="L16" s="2">
        <v>34</v>
      </c>
      <c r="M16" s="2">
        <v>10</v>
      </c>
      <c r="N16" s="2">
        <v>0</v>
      </c>
      <c r="O16" s="2">
        <v>0</v>
      </c>
      <c r="P16" s="2">
        <v>1635.6759999999999</v>
      </c>
      <c r="Q16" s="2">
        <v>1635.6759999999999</v>
      </c>
      <c r="R16" s="2">
        <v>40000</v>
      </c>
      <c r="S16" s="2">
        <v>0</v>
      </c>
      <c r="T16" s="2">
        <v>1540000</v>
      </c>
      <c r="U16" s="2">
        <v>0</v>
      </c>
      <c r="V16" s="2">
        <v>0</v>
      </c>
      <c r="W16" s="2">
        <v>1540000</v>
      </c>
      <c r="X16" s="2">
        <v>1486975.41</v>
      </c>
      <c r="Y16" s="2">
        <v>0</v>
      </c>
      <c r="Z16" s="2">
        <v>1486975.41</v>
      </c>
      <c r="AA16" s="2">
        <v>3.44</v>
      </c>
      <c r="AB16" s="1">
        <v>10652531.119999999</v>
      </c>
      <c r="AC16" s="1">
        <v>10661532.439999999</v>
      </c>
      <c r="AD16" s="1">
        <v>0.96560000000000001</v>
      </c>
      <c r="AE16" s="1">
        <v>1.0007999999999999</v>
      </c>
      <c r="AF16" s="1">
        <v>3.44</v>
      </c>
      <c r="AG16" s="1" t="s">
        <v>96</v>
      </c>
      <c r="AI16" s="1" t="s">
        <v>85</v>
      </c>
      <c r="AJ16" s="1">
        <v>13221</v>
      </c>
    </row>
    <row r="17" spans="1:36" ht="17.25" hidden="1" customHeight="1" x14ac:dyDescent="0.25">
      <c r="A17" s="2">
        <v>9</v>
      </c>
      <c r="B17" s="2" t="s">
        <v>78</v>
      </c>
      <c r="C17" s="2" t="s">
        <v>79</v>
      </c>
      <c r="D17" s="2" t="s">
        <v>80</v>
      </c>
      <c r="E17" s="5" t="s">
        <v>80</v>
      </c>
      <c r="F17" s="1" t="s">
        <v>159</v>
      </c>
      <c r="G17" s="1" t="s">
        <v>80</v>
      </c>
      <c r="H17" s="1" t="s">
        <v>160</v>
      </c>
      <c r="I17" s="1" t="s">
        <v>83</v>
      </c>
      <c r="J17" s="1" t="s">
        <v>161</v>
      </c>
      <c r="K17" s="2">
        <v>113</v>
      </c>
      <c r="L17" s="2">
        <v>63</v>
      </c>
      <c r="M17" s="2">
        <v>50</v>
      </c>
      <c r="N17" s="2">
        <v>0</v>
      </c>
      <c r="O17" s="2">
        <v>0</v>
      </c>
      <c r="P17" s="2">
        <v>2506.3359999999998</v>
      </c>
      <c r="Q17" s="2">
        <v>2550.2629999999999</v>
      </c>
      <c r="R17" s="2">
        <v>40000</v>
      </c>
      <c r="S17" s="2">
        <v>1757080</v>
      </c>
      <c r="T17" s="2">
        <v>560000</v>
      </c>
      <c r="U17" s="2">
        <v>0</v>
      </c>
      <c r="V17" s="2">
        <v>0</v>
      </c>
      <c r="W17" s="2">
        <v>2317080</v>
      </c>
      <c r="X17" s="2">
        <v>2190885.13</v>
      </c>
      <c r="Y17" s="2">
        <v>0</v>
      </c>
      <c r="Z17" s="2">
        <v>2190885.13</v>
      </c>
      <c r="AA17" s="2">
        <v>5.45</v>
      </c>
      <c r="AB17" s="1">
        <v>14784573.26</v>
      </c>
      <c r="AC17" s="1">
        <v>13157271.57</v>
      </c>
      <c r="AD17" s="1">
        <v>0.94550000000000001</v>
      </c>
      <c r="AE17" s="1">
        <v>0.88990000000000002</v>
      </c>
      <c r="AF17" s="1">
        <v>4.8499999999999996</v>
      </c>
      <c r="AG17" s="1" t="s">
        <v>96</v>
      </c>
      <c r="AI17" s="1" t="s">
        <v>85</v>
      </c>
      <c r="AJ17" s="1">
        <v>13221</v>
      </c>
    </row>
    <row r="18" spans="1:36" ht="17.25" hidden="1" customHeight="1" x14ac:dyDescent="0.25">
      <c r="A18" s="2">
        <v>10</v>
      </c>
      <c r="B18" s="2" t="s">
        <v>78</v>
      </c>
      <c r="C18" s="2" t="s">
        <v>79</v>
      </c>
      <c r="D18" s="2" t="s">
        <v>80</v>
      </c>
      <c r="E18" s="5" t="s">
        <v>80</v>
      </c>
      <c r="F18" s="1" t="s">
        <v>159</v>
      </c>
      <c r="G18" s="1" t="s">
        <v>80</v>
      </c>
      <c r="H18" s="1" t="s">
        <v>216</v>
      </c>
      <c r="I18" s="1" t="s">
        <v>83</v>
      </c>
      <c r="J18" s="1" t="s">
        <v>217</v>
      </c>
      <c r="K18" s="2">
        <v>26</v>
      </c>
      <c r="L18" s="2">
        <v>18</v>
      </c>
      <c r="M18" s="2">
        <v>8</v>
      </c>
      <c r="N18" s="2">
        <v>0</v>
      </c>
      <c r="O18" s="2">
        <v>0</v>
      </c>
      <c r="P18" s="2">
        <v>997.29700000000003</v>
      </c>
      <c r="Q18" s="2">
        <v>1015.364</v>
      </c>
      <c r="R18" s="2">
        <v>40000</v>
      </c>
      <c r="S18" s="2">
        <v>722680</v>
      </c>
      <c r="T18" s="2">
        <v>380000</v>
      </c>
      <c r="U18" s="2">
        <v>0</v>
      </c>
      <c r="V18" s="2">
        <v>0</v>
      </c>
      <c r="W18" s="2">
        <v>1102680</v>
      </c>
      <c r="X18" s="2">
        <v>1023506.69</v>
      </c>
      <c r="Y18" s="2">
        <v>0</v>
      </c>
      <c r="Z18" s="2">
        <v>1023506.69</v>
      </c>
      <c r="AA18" s="2">
        <v>7.18</v>
      </c>
      <c r="AB18" s="1">
        <v>6639456</v>
      </c>
      <c r="AC18" s="1">
        <v>5921015</v>
      </c>
      <c r="AD18" s="1">
        <v>0.92820000000000003</v>
      </c>
      <c r="AE18" s="1">
        <v>0.89180000000000004</v>
      </c>
      <c r="AF18" s="1">
        <v>6.4</v>
      </c>
      <c r="AG18" s="1" t="s">
        <v>96</v>
      </c>
      <c r="AI18" s="1" t="s">
        <v>85</v>
      </c>
      <c r="AJ18" s="1">
        <v>13221</v>
      </c>
    </row>
    <row r="19" spans="1:36" ht="17.25" hidden="1" customHeight="1" x14ac:dyDescent="0.25">
      <c r="A19" s="2">
        <v>11</v>
      </c>
      <c r="B19" s="2" t="s">
        <v>78</v>
      </c>
      <c r="C19" s="2" t="s">
        <v>79</v>
      </c>
      <c r="D19" s="2" t="s">
        <v>80</v>
      </c>
      <c r="E19" s="5" t="s">
        <v>80</v>
      </c>
      <c r="F19" s="1" t="s">
        <v>159</v>
      </c>
      <c r="G19" s="1" t="s">
        <v>80</v>
      </c>
      <c r="H19" s="1" t="s">
        <v>212</v>
      </c>
      <c r="I19" s="1" t="s">
        <v>83</v>
      </c>
      <c r="J19" s="1" t="s">
        <v>213</v>
      </c>
      <c r="K19" s="2">
        <v>14</v>
      </c>
      <c r="L19" s="2">
        <v>14</v>
      </c>
      <c r="M19" s="2">
        <v>0</v>
      </c>
      <c r="N19" s="2">
        <v>0</v>
      </c>
      <c r="O19" s="2">
        <v>0</v>
      </c>
      <c r="P19" s="2">
        <v>3602.518</v>
      </c>
      <c r="Q19" s="2">
        <v>3660.2910000000002</v>
      </c>
      <c r="R19" s="2">
        <v>40000</v>
      </c>
      <c r="S19" s="2">
        <v>2310920</v>
      </c>
      <c r="T19" s="2">
        <v>0</v>
      </c>
      <c r="U19" s="2">
        <v>0</v>
      </c>
      <c r="V19" s="2">
        <v>0</v>
      </c>
      <c r="W19" s="2">
        <v>2310920</v>
      </c>
      <c r="X19" s="2">
        <v>2299713</v>
      </c>
      <c r="Y19" s="2">
        <v>0</v>
      </c>
      <c r="Z19" s="2">
        <v>2299713</v>
      </c>
      <c r="AA19" s="2">
        <v>0.48</v>
      </c>
      <c r="AB19" s="1">
        <v>15492981</v>
      </c>
      <c r="AC19" s="1">
        <v>15106448</v>
      </c>
      <c r="AD19" s="1">
        <v>0.99519999999999997</v>
      </c>
      <c r="AE19" s="1">
        <v>0.97509999999999997</v>
      </c>
      <c r="AF19" s="1">
        <v>0.47</v>
      </c>
      <c r="AI19" s="1" t="s">
        <v>85</v>
      </c>
      <c r="AJ19" s="1">
        <v>13221</v>
      </c>
    </row>
    <row r="20" spans="1:36" ht="17.25" hidden="1" customHeight="1" x14ac:dyDescent="0.25">
      <c r="A20" s="2">
        <v>12</v>
      </c>
      <c r="B20" s="2" t="s">
        <v>78</v>
      </c>
      <c r="C20" s="2" t="s">
        <v>79</v>
      </c>
      <c r="D20" s="2" t="s">
        <v>80</v>
      </c>
      <c r="E20" s="5" t="s">
        <v>80</v>
      </c>
      <c r="F20" s="1" t="s">
        <v>159</v>
      </c>
      <c r="G20" s="1" t="s">
        <v>80</v>
      </c>
      <c r="H20" s="1" t="s">
        <v>218</v>
      </c>
      <c r="I20" s="1" t="s">
        <v>83</v>
      </c>
      <c r="J20" s="1" t="s">
        <v>219</v>
      </c>
      <c r="K20" s="2">
        <v>93</v>
      </c>
      <c r="L20" s="2">
        <v>46</v>
      </c>
      <c r="M20" s="2">
        <v>47</v>
      </c>
      <c r="N20" s="2">
        <v>0</v>
      </c>
      <c r="O20" s="2">
        <v>0</v>
      </c>
      <c r="P20" s="2">
        <v>2189.8139999999999</v>
      </c>
      <c r="Q20" s="2">
        <v>2228.7539999999999</v>
      </c>
      <c r="R20" s="2">
        <v>40000</v>
      </c>
      <c r="S20" s="2">
        <v>1557600</v>
      </c>
      <c r="T20" s="2">
        <v>0</v>
      </c>
      <c r="U20" s="2">
        <v>190000</v>
      </c>
      <c r="V20" s="2">
        <v>0</v>
      </c>
      <c r="W20" s="2">
        <v>1367600</v>
      </c>
      <c r="X20" s="2">
        <v>1277666.98</v>
      </c>
      <c r="Y20" s="2">
        <v>0</v>
      </c>
      <c r="Z20" s="2">
        <v>1277666.98</v>
      </c>
      <c r="AA20" s="2">
        <v>6.58</v>
      </c>
      <c r="AB20" s="1">
        <v>6854735.5899999999</v>
      </c>
      <c r="AC20" s="1">
        <v>6730432.5899999999</v>
      </c>
      <c r="AD20" s="1">
        <v>0.93420000000000003</v>
      </c>
      <c r="AE20" s="1">
        <v>0.9819</v>
      </c>
      <c r="AF20" s="1">
        <v>6.46</v>
      </c>
      <c r="AG20" s="1" t="s">
        <v>93</v>
      </c>
      <c r="AI20" s="1" t="s">
        <v>85</v>
      </c>
      <c r="AJ20" s="1">
        <v>13221</v>
      </c>
    </row>
    <row r="21" spans="1:36" ht="17.25" hidden="1" customHeight="1" x14ac:dyDescent="0.25">
      <c r="A21" s="2">
        <v>13</v>
      </c>
      <c r="B21" s="2" t="s">
        <v>78</v>
      </c>
      <c r="C21" s="2" t="s">
        <v>79</v>
      </c>
      <c r="D21" s="2" t="s">
        <v>80</v>
      </c>
      <c r="E21" s="5" t="s">
        <v>80</v>
      </c>
      <c r="F21" s="1" t="s">
        <v>159</v>
      </c>
      <c r="G21" s="1" t="s">
        <v>80</v>
      </c>
      <c r="H21" s="1" t="s">
        <v>239</v>
      </c>
      <c r="I21" s="1" t="s">
        <v>83</v>
      </c>
      <c r="J21" s="1" t="s">
        <v>240</v>
      </c>
      <c r="K21" s="2">
        <v>78</v>
      </c>
      <c r="L21" s="2">
        <v>62</v>
      </c>
      <c r="M21" s="2">
        <v>16</v>
      </c>
      <c r="N21" s="2">
        <v>0</v>
      </c>
      <c r="O21" s="2">
        <v>0</v>
      </c>
      <c r="P21" s="2">
        <v>1752.2829999999999</v>
      </c>
      <c r="Q21" s="2">
        <v>1774.124</v>
      </c>
      <c r="R21" s="2">
        <v>40000</v>
      </c>
      <c r="S21" s="2">
        <v>873640</v>
      </c>
      <c r="T21" s="2">
        <v>200000</v>
      </c>
      <c r="U21" s="2">
        <v>0</v>
      </c>
      <c r="V21" s="2">
        <v>0</v>
      </c>
      <c r="W21" s="2">
        <v>1073640</v>
      </c>
      <c r="X21" s="2">
        <v>1040475.11</v>
      </c>
      <c r="Y21" s="2">
        <v>0</v>
      </c>
      <c r="Z21" s="2">
        <v>1040475.11</v>
      </c>
      <c r="AA21" s="2">
        <v>3.09</v>
      </c>
      <c r="AB21" s="1">
        <v>9276822</v>
      </c>
      <c r="AC21" s="1">
        <v>8823058</v>
      </c>
      <c r="AD21" s="1">
        <v>0.96909999999999996</v>
      </c>
      <c r="AE21" s="1">
        <v>0.95109999999999995</v>
      </c>
      <c r="AF21" s="1">
        <v>2.94</v>
      </c>
      <c r="AG21" s="1" t="s">
        <v>96</v>
      </c>
      <c r="AI21" s="1" t="s">
        <v>85</v>
      </c>
      <c r="AJ21" s="1">
        <v>13221</v>
      </c>
    </row>
    <row r="22" spans="1:36" ht="17.25" hidden="1" customHeight="1" x14ac:dyDescent="0.25">
      <c r="A22" s="2">
        <v>14</v>
      </c>
      <c r="B22" s="2" t="s">
        <v>78</v>
      </c>
      <c r="C22" s="2" t="s">
        <v>79</v>
      </c>
      <c r="D22" s="2" t="s">
        <v>80</v>
      </c>
      <c r="E22" s="5" t="s">
        <v>80</v>
      </c>
      <c r="F22" s="1" t="s">
        <v>159</v>
      </c>
      <c r="G22" s="1" t="s">
        <v>80</v>
      </c>
      <c r="H22" s="1" t="s">
        <v>168</v>
      </c>
      <c r="I22" s="1" t="s">
        <v>83</v>
      </c>
      <c r="J22" s="1" t="s">
        <v>169</v>
      </c>
      <c r="K22" s="2">
        <v>64</v>
      </c>
      <c r="L22" s="2">
        <v>48</v>
      </c>
      <c r="M22" s="2">
        <v>16</v>
      </c>
      <c r="N22" s="2">
        <v>0</v>
      </c>
      <c r="O22" s="2">
        <v>0</v>
      </c>
      <c r="P22" s="2">
        <v>2985.2759999999998</v>
      </c>
      <c r="Q22" s="2">
        <v>3013.085</v>
      </c>
      <c r="R22" s="2">
        <v>40000</v>
      </c>
      <c r="S22" s="2">
        <v>1112360</v>
      </c>
      <c r="T22" s="2">
        <v>710000</v>
      </c>
      <c r="U22" s="2">
        <v>0</v>
      </c>
      <c r="V22" s="2">
        <v>0</v>
      </c>
      <c r="W22" s="2">
        <v>1822360</v>
      </c>
      <c r="X22" s="2">
        <v>1702127.67</v>
      </c>
      <c r="Y22" s="2">
        <v>0</v>
      </c>
      <c r="Z22" s="2">
        <v>1702127.67</v>
      </c>
      <c r="AA22" s="2">
        <v>6.6</v>
      </c>
      <c r="AB22" s="1">
        <v>15072178</v>
      </c>
      <c r="AC22" s="1">
        <v>13198306</v>
      </c>
      <c r="AD22" s="1">
        <v>0.93400000000000005</v>
      </c>
      <c r="AE22" s="1">
        <v>0.87570000000000003</v>
      </c>
      <c r="AF22" s="1">
        <v>5.78</v>
      </c>
      <c r="AG22" s="1" t="s">
        <v>96</v>
      </c>
      <c r="AI22" s="1" t="s">
        <v>85</v>
      </c>
      <c r="AJ22" s="1">
        <v>13221</v>
      </c>
    </row>
    <row r="23" spans="1:36" ht="17.25" hidden="1" customHeight="1" x14ac:dyDescent="0.25">
      <c r="A23" s="2">
        <v>15</v>
      </c>
      <c r="B23" s="2" t="s">
        <v>78</v>
      </c>
      <c r="C23" s="2" t="s">
        <v>79</v>
      </c>
      <c r="D23" s="2" t="s">
        <v>80</v>
      </c>
      <c r="E23" s="5" t="s">
        <v>80</v>
      </c>
      <c r="F23" s="1" t="s">
        <v>159</v>
      </c>
      <c r="G23" s="1" t="s">
        <v>80</v>
      </c>
      <c r="H23" s="1" t="s">
        <v>210</v>
      </c>
      <c r="I23" s="1" t="s">
        <v>83</v>
      </c>
      <c r="J23" s="1" t="s">
        <v>211</v>
      </c>
      <c r="K23" s="2">
        <v>478</v>
      </c>
      <c r="L23" s="2">
        <v>424</v>
      </c>
      <c r="M23" s="2">
        <v>54</v>
      </c>
      <c r="N23" s="2">
        <v>0</v>
      </c>
      <c r="O23" s="2">
        <v>0</v>
      </c>
      <c r="P23" s="2">
        <v>1828.2370000000001</v>
      </c>
      <c r="Q23" s="2">
        <v>1864.818</v>
      </c>
      <c r="R23" s="2">
        <v>40000</v>
      </c>
      <c r="S23" s="2">
        <v>1463240</v>
      </c>
      <c r="T23" s="2">
        <v>65000</v>
      </c>
      <c r="U23" s="2">
        <v>0</v>
      </c>
      <c r="V23" s="2">
        <v>0</v>
      </c>
      <c r="W23" s="2">
        <v>1528240</v>
      </c>
      <c r="X23" s="2">
        <v>1493912.27</v>
      </c>
      <c r="Y23" s="2">
        <v>0</v>
      </c>
      <c r="Z23" s="2">
        <v>1493912.27</v>
      </c>
      <c r="AA23" s="2">
        <v>2.25</v>
      </c>
      <c r="AB23" s="1">
        <v>13074307.92</v>
      </c>
      <c r="AC23" s="1">
        <v>11907721.92</v>
      </c>
      <c r="AD23" s="1">
        <v>0.97750000000000004</v>
      </c>
      <c r="AE23" s="1">
        <v>0.91080000000000005</v>
      </c>
      <c r="AF23" s="1">
        <v>2.0499999999999998</v>
      </c>
      <c r="AG23" s="1" t="s">
        <v>96</v>
      </c>
      <c r="AI23" s="1" t="s">
        <v>85</v>
      </c>
      <c r="AJ23" s="1">
        <v>13221</v>
      </c>
    </row>
    <row r="24" spans="1:36" ht="17.25" hidden="1" customHeight="1" x14ac:dyDescent="0.25">
      <c r="A24" s="2">
        <v>16</v>
      </c>
      <c r="B24" s="2" t="s">
        <v>78</v>
      </c>
      <c r="C24" s="2" t="s">
        <v>79</v>
      </c>
      <c r="D24" s="2" t="s">
        <v>80</v>
      </c>
      <c r="E24" s="5" t="s">
        <v>80</v>
      </c>
      <c r="F24" s="1" t="s">
        <v>159</v>
      </c>
      <c r="G24" s="1" t="s">
        <v>80</v>
      </c>
      <c r="H24" s="1" t="s">
        <v>206</v>
      </c>
      <c r="I24" s="1" t="s">
        <v>83</v>
      </c>
      <c r="J24" s="1" t="s">
        <v>207</v>
      </c>
      <c r="K24" s="2">
        <v>2</v>
      </c>
      <c r="L24" s="2">
        <v>2</v>
      </c>
      <c r="M24" s="2">
        <v>0</v>
      </c>
      <c r="N24" s="2">
        <v>0</v>
      </c>
      <c r="O24" s="2">
        <v>0</v>
      </c>
      <c r="P24" s="2">
        <v>3669.22</v>
      </c>
      <c r="Q24" s="2">
        <v>3733.1709999999998</v>
      </c>
      <c r="R24" s="2">
        <v>40000</v>
      </c>
      <c r="S24" s="2">
        <v>2558040</v>
      </c>
      <c r="T24" s="2">
        <v>0</v>
      </c>
      <c r="U24" s="2">
        <v>0</v>
      </c>
      <c r="V24" s="2">
        <v>0</v>
      </c>
      <c r="W24" s="2">
        <v>2558040</v>
      </c>
      <c r="X24" s="2">
        <v>2559477</v>
      </c>
      <c r="Y24" s="2">
        <v>0</v>
      </c>
      <c r="Z24" s="2">
        <v>2559477</v>
      </c>
      <c r="AA24" s="2">
        <v>-0.06</v>
      </c>
      <c r="AB24" s="1">
        <v>8139350</v>
      </c>
      <c r="AC24" s="1">
        <v>7825405</v>
      </c>
      <c r="AD24" s="1">
        <v>1.0005999999999999</v>
      </c>
      <c r="AE24" s="1">
        <v>0.96140000000000003</v>
      </c>
      <c r="AF24" s="1">
        <v>-0.06</v>
      </c>
      <c r="AI24" s="1" t="s">
        <v>85</v>
      </c>
      <c r="AJ24" s="1">
        <v>13221</v>
      </c>
    </row>
    <row r="25" spans="1:36" ht="17.25" hidden="1" customHeight="1" x14ac:dyDescent="0.25">
      <c r="A25" s="2">
        <v>17</v>
      </c>
      <c r="B25" s="2" t="s">
        <v>78</v>
      </c>
      <c r="C25" s="2" t="s">
        <v>79</v>
      </c>
      <c r="D25" s="2" t="s">
        <v>80</v>
      </c>
      <c r="E25" s="5" t="s">
        <v>80</v>
      </c>
      <c r="F25" s="1" t="s">
        <v>159</v>
      </c>
      <c r="G25" s="1" t="s">
        <v>80</v>
      </c>
      <c r="H25" s="1" t="s">
        <v>222</v>
      </c>
      <c r="I25" s="1" t="s">
        <v>143</v>
      </c>
      <c r="J25" s="1" t="s">
        <v>223</v>
      </c>
      <c r="K25" s="2">
        <v>953</v>
      </c>
      <c r="L25" s="2">
        <v>914</v>
      </c>
      <c r="M25" s="2">
        <v>39</v>
      </c>
      <c r="N25" s="2">
        <v>0</v>
      </c>
      <c r="O25" s="2">
        <v>0</v>
      </c>
      <c r="P25" s="2">
        <v>731.78899999999999</v>
      </c>
      <c r="Q25" s="2">
        <v>743.84299999999996</v>
      </c>
      <c r="R25" s="2">
        <v>40000</v>
      </c>
      <c r="S25" s="2">
        <v>482160</v>
      </c>
      <c r="T25" s="2">
        <v>15000</v>
      </c>
      <c r="U25" s="2">
        <v>0</v>
      </c>
      <c r="V25" s="2">
        <v>0</v>
      </c>
      <c r="W25" s="2">
        <v>497160</v>
      </c>
      <c r="X25" s="2">
        <v>484908.2</v>
      </c>
      <c r="Y25" s="2">
        <v>0</v>
      </c>
      <c r="Z25" s="2">
        <v>484908.2</v>
      </c>
      <c r="AA25" s="2">
        <v>2.46</v>
      </c>
      <c r="AB25" s="1">
        <v>4888046.3899999997</v>
      </c>
      <c r="AC25" s="1">
        <v>4676272.22</v>
      </c>
      <c r="AD25" s="1">
        <v>0.97540000000000004</v>
      </c>
      <c r="AE25" s="1">
        <v>0.95669999999999999</v>
      </c>
      <c r="AF25" s="1">
        <v>2.35</v>
      </c>
      <c r="AG25" s="1" t="s">
        <v>96</v>
      </c>
      <c r="AI25" s="1" t="s">
        <v>85</v>
      </c>
      <c r="AJ25" s="1">
        <v>13221</v>
      </c>
    </row>
    <row r="26" spans="1:36" ht="17.25" hidden="1" customHeight="1" x14ac:dyDescent="0.25">
      <c r="A26" s="2">
        <v>18</v>
      </c>
      <c r="B26" s="2" t="s">
        <v>78</v>
      </c>
      <c r="C26" s="2" t="s">
        <v>79</v>
      </c>
      <c r="D26" s="2" t="s">
        <v>80</v>
      </c>
      <c r="E26" s="5" t="s">
        <v>80</v>
      </c>
      <c r="F26" s="1" t="s">
        <v>159</v>
      </c>
      <c r="G26" s="1" t="s">
        <v>80</v>
      </c>
      <c r="H26" s="1" t="s">
        <v>208</v>
      </c>
      <c r="I26" s="1" t="s">
        <v>83</v>
      </c>
      <c r="J26" s="1" t="s">
        <v>209</v>
      </c>
      <c r="K26" s="2">
        <v>1</v>
      </c>
      <c r="L26" s="2">
        <v>1</v>
      </c>
      <c r="M26" s="2">
        <v>0</v>
      </c>
      <c r="N26" s="2">
        <v>0</v>
      </c>
      <c r="O26" s="2">
        <v>0</v>
      </c>
      <c r="P26" s="2">
        <v>63532.3</v>
      </c>
      <c r="Q26" s="2">
        <v>64326.2</v>
      </c>
      <c r="R26" s="2">
        <v>2000</v>
      </c>
      <c r="S26" s="2">
        <v>1587800</v>
      </c>
      <c r="T26" s="2">
        <v>0</v>
      </c>
      <c r="U26" s="2">
        <v>0</v>
      </c>
      <c r="V26" s="2">
        <v>0</v>
      </c>
      <c r="W26" s="2">
        <v>1587800</v>
      </c>
      <c r="X26" s="2">
        <v>1600600</v>
      </c>
      <c r="Y26" s="2">
        <v>0</v>
      </c>
      <c r="Z26" s="2">
        <v>1600600</v>
      </c>
      <c r="AA26" s="2">
        <v>-0.81</v>
      </c>
      <c r="AB26" s="1">
        <v>10924771</v>
      </c>
      <c r="AC26" s="1">
        <v>10924771</v>
      </c>
      <c r="AD26" s="1">
        <v>1.0081</v>
      </c>
      <c r="AE26" s="1">
        <v>1</v>
      </c>
      <c r="AF26" s="1">
        <v>-0.81</v>
      </c>
      <c r="AI26" s="1" t="s">
        <v>85</v>
      </c>
      <c r="AJ26" s="1">
        <v>13221</v>
      </c>
    </row>
    <row r="27" spans="1:36" ht="17.25" hidden="1" customHeight="1" x14ac:dyDescent="0.25">
      <c r="A27" s="2">
        <v>19</v>
      </c>
      <c r="B27" s="2" t="s">
        <v>78</v>
      </c>
      <c r="C27" s="2" t="s">
        <v>79</v>
      </c>
      <c r="D27" s="2" t="s">
        <v>80</v>
      </c>
      <c r="E27" s="5" t="s">
        <v>80</v>
      </c>
      <c r="F27" s="1" t="s">
        <v>159</v>
      </c>
      <c r="G27" s="1" t="s">
        <v>80</v>
      </c>
      <c r="H27" s="1" t="s">
        <v>241</v>
      </c>
      <c r="I27" s="1" t="s">
        <v>83</v>
      </c>
      <c r="J27" s="1" t="s">
        <v>242</v>
      </c>
      <c r="K27" s="2">
        <v>1</v>
      </c>
      <c r="L27" s="2">
        <v>1</v>
      </c>
      <c r="M27" s="2">
        <v>0</v>
      </c>
      <c r="N27" s="2">
        <v>0</v>
      </c>
      <c r="O27" s="2">
        <v>0</v>
      </c>
      <c r="P27" s="2">
        <v>26821.9</v>
      </c>
      <c r="Q27" s="2">
        <v>27548.799999999999</v>
      </c>
      <c r="R27" s="2">
        <v>2000</v>
      </c>
      <c r="S27" s="2">
        <v>1453800</v>
      </c>
      <c r="T27" s="2">
        <v>0</v>
      </c>
      <c r="U27" s="2">
        <v>534000</v>
      </c>
      <c r="V27" s="2">
        <v>0</v>
      </c>
      <c r="W27" s="2">
        <v>919800</v>
      </c>
      <c r="X27" s="2">
        <v>877605</v>
      </c>
      <c r="Y27" s="2">
        <v>0</v>
      </c>
      <c r="Z27" s="2">
        <v>877605</v>
      </c>
      <c r="AA27" s="2">
        <v>4.59</v>
      </c>
      <c r="AB27" s="1">
        <v>3188143</v>
      </c>
      <c r="AC27" s="1">
        <v>3188143</v>
      </c>
      <c r="AD27" s="1">
        <v>0.95409999999999995</v>
      </c>
      <c r="AE27" s="1">
        <v>1</v>
      </c>
      <c r="AF27" s="1">
        <v>4.59</v>
      </c>
      <c r="AG27" s="1" t="s">
        <v>93</v>
      </c>
      <c r="AI27" s="1" t="s">
        <v>85</v>
      </c>
      <c r="AJ27" s="1">
        <v>13221</v>
      </c>
    </row>
    <row r="28" spans="1:36" ht="17.25" hidden="1" customHeight="1" x14ac:dyDescent="0.25">
      <c r="A28" s="2">
        <v>20</v>
      </c>
      <c r="B28" s="2" t="s">
        <v>78</v>
      </c>
      <c r="C28" s="2" t="s">
        <v>79</v>
      </c>
      <c r="D28" s="2" t="s">
        <v>80</v>
      </c>
      <c r="E28" s="5" t="s">
        <v>80</v>
      </c>
      <c r="F28" s="1" t="s">
        <v>159</v>
      </c>
      <c r="G28" s="1" t="s">
        <v>80</v>
      </c>
      <c r="H28" s="1" t="s">
        <v>237</v>
      </c>
      <c r="I28" s="1" t="s">
        <v>83</v>
      </c>
      <c r="J28" s="1" t="s">
        <v>238</v>
      </c>
      <c r="K28" s="2">
        <v>2</v>
      </c>
      <c r="L28" s="2">
        <v>1</v>
      </c>
      <c r="M28" s="2">
        <v>1</v>
      </c>
      <c r="N28" s="2">
        <v>0</v>
      </c>
      <c r="O28" s="2">
        <v>0</v>
      </c>
      <c r="P28" s="2">
        <v>7291.1</v>
      </c>
      <c r="Q28" s="2">
        <v>8091.7</v>
      </c>
      <c r="R28" s="2">
        <v>2000</v>
      </c>
      <c r="S28" s="2">
        <v>1601200</v>
      </c>
      <c r="T28" s="2">
        <v>0</v>
      </c>
      <c r="U28" s="2">
        <v>1405000</v>
      </c>
      <c r="V28" s="2">
        <v>0</v>
      </c>
      <c r="W28" s="2">
        <v>196200</v>
      </c>
      <c r="X28" s="2">
        <v>186550</v>
      </c>
      <c r="Y28" s="2">
        <v>0</v>
      </c>
      <c r="Z28" s="2">
        <v>186550</v>
      </c>
      <c r="AA28" s="2">
        <v>4.92</v>
      </c>
      <c r="AB28" s="1">
        <v>2466788</v>
      </c>
      <c r="AC28" s="1">
        <v>2466788</v>
      </c>
      <c r="AD28" s="1">
        <v>0.95079999999999998</v>
      </c>
      <c r="AE28" s="1">
        <v>1</v>
      </c>
      <c r="AF28" s="1">
        <v>4.92</v>
      </c>
      <c r="AG28" s="1" t="s">
        <v>93</v>
      </c>
      <c r="AI28" s="1" t="s">
        <v>85</v>
      </c>
      <c r="AJ28" s="1">
        <v>13221</v>
      </c>
    </row>
    <row r="29" spans="1:36" ht="17.25" hidden="1" customHeight="1" x14ac:dyDescent="0.25">
      <c r="A29" s="2">
        <v>21</v>
      </c>
      <c r="B29" s="2" t="s">
        <v>78</v>
      </c>
      <c r="C29" s="2" t="s">
        <v>79</v>
      </c>
      <c r="D29" s="2" t="s">
        <v>80</v>
      </c>
      <c r="E29" s="5" t="s">
        <v>80</v>
      </c>
      <c r="F29" s="1" t="s">
        <v>159</v>
      </c>
      <c r="G29" s="1" t="s">
        <v>80</v>
      </c>
      <c r="H29" s="1" t="s">
        <v>255</v>
      </c>
      <c r="I29" s="1" t="s">
        <v>83</v>
      </c>
      <c r="J29" s="1" t="s">
        <v>256</v>
      </c>
      <c r="K29" s="2">
        <v>1</v>
      </c>
      <c r="L29" s="2">
        <v>1</v>
      </c>
      <c r="M29" s="2">
        <v>0</v>
      </c>
      <c r="N29" s="2">
        <v>0</v>
      </c>
      <c r="O29" s="2">
        <v>0</v>
      </c>
      <c r="P29" s="2">
        <v>7650.4</v>
      </c>
      <c r="Q29" s="2">
        <v>8163.4</v>
      </c>
      <c r="R29" s="2">
        <v>2000</v>
      </c>
      <c r="S29" s="2">
        <v>1026000</v>
      </c>
      <c r="T29" s="2">
        <v>0</v>
      </c>
      <c r="U29" s="2">
        <v>0</v>
      </c>
      <c r="V29" s="2">
        <v>0</v>
      </c>
      <c r="W29" s="2">
        <v>1026000</v>
      </c>
      <c r="X29" s="2">
        <v>1030650</v>
      </c>
      <c r="Y29" s="2">
        <v>0</v>
      </c>
      <c r="Z29" s="2">
        <v>1030650</v>
      </c>
      <c r="AA29" s="2">
        <v>-0.45</v>
      </c>
      <c r="AB29" s="1">
        <v>3166047</v>
      </c>
      <c r="AC29" s="1">
        <v>3166047</v>
      </c>
      <c r="AD29" s="1">
        <v>1.0044999999999999</v>
      </c>
      <c r="AE29" s="1">
        <v>1</v>
      </c>
      <c r="AF29" s="1">
        <v>-0.45</v>
      </c>
      <c r="AI29" s="1" t="s">
        <v>85</v>
      </c>
      <c r="AJ29" s="1">
        <v>13221</v>
      </c>
    </row>
    <row r="30" spans="1:36" ht="17.25" hidden="1" customHeight="1" x14ac:dyDescent="0.25">
      <c r="A30" s="2">
        <v>22</v>
      </c>
      <c r="B30" s="2" t="s">
        <v>78</v>
      </c>
      <c r="C30" s="2" t="s">
        <v>79</v>
      </c>
      <c r="D30" s="2" t="s">
        <v>80</v>
      </c>
      <c r="E30" s="5" t="s">
        <v>80</v>
      </c>
      <c r="F30" s="1" t="s">
        <v>104</v>
      </c>
      <c r="G30" s="1" t="s">
        <v>80</v>
      </c>
      <c r="H30" s="1" t="s">
        <v>126</v>
      </c>
      <c r="I30" s="1" t="s">
        <v>88</v>
      </c>
      <c r="J30" s="1" t="s">
        <v>127</v>
      </c>
      <c r="K30" s="2">
        <v>4348</v>
      </c>
      <c r="L30" s="2">
        <v>3813</v>
      </c>
      <c r="M30" s="2">
        <v>535</v>
      </c>
      <c r="N30" s="2">
        <v>64</v>
      </c>
      <c r="O30" s="2">
        <v>0</v>
      </c>
      <c r="P30" s="2">
        <v>957.55100000000004</v>
      </c>
      <c r="Q30" s="2">
        <v>977.41099999999994</v>
      </c>
      <c r="R30" s="2">
        <v>40000</v>
      </c>
      <c r="S30" s="2">
        <v>794400</v>
      </c>
      <c r="T30" s="2">
        <v>150000</v>
      </c>
      <c r="U30" s="2">
        <v>0</v>
      </c>
      <c r="V30" s="2">
        <v>0</v>
      </c>
      <c r="W30" s="2">
        <v>944400</v>
      </c>
      <c r="X30" s="2">
        <v>820457.01</v>
      </c>
      <c r="Y30" s="2">
        <v>53216.639999999999</v>
      </c>
      <c r="Z30" s="2">
        <v>873673.65</v>
      </c>
      <c r="AA30" s="2">
        <v>7.49</v>
      </c>
      <c r="AB30" s="1">
        <v>8946169.9399999995</v>
      </c>
      <c r="AC30" s="1">
        <v>7617680.3099999996</v>
      </c>
      <c r="AD30" s="1">
        <v>0.92510000000000003</v>
      </c>
      <c r="AE30" s="1">
        <v>0.85150000000000003</v>
      </c>
      <c r="AF30" s="1">
        <v>6.38</v>
      </c>
      <c r="AG30" s="1" t="s">
        <v>96</v>
      </c>
      <c r="AI30" s="1" t="s">
        <v>85</v>
      </c>
      <c r="AJ30" s="1">
        <v>13221</v>
      </c>
    </row>
    <row r="31" spans="1:36" ht="17.25" hidden="1" customHeight="1" x14ac:dyDescent="0.25">
      <c r="A31" s="2">
        <v>23</v>
      </c>
      <c r="B31" s="2" t="s">
        <v>78</v>
      </c>
      <c r="C31" s="2" t="s">
        <v>79</v>
      </c>
      <c r="D31" s="2" t="s">
        <v>80</v>
      </c>
      <c r="E31" s="5" t="s">
        <v>80</v>
      </c>
      <c r="F31" s="1" t="s">
        <v>104</v>
      </c>
      <c r="G31" s="1" t="s">
        <v>80</v>
      </c>
      <c r="H31" s="1" t="s">
        <v>116</v>
      </c>
      <c r="I31" s="1" t="s">
        <v>88</v>
      </c>
      <c r="J31" s="1" t="s">
        <v>117</v>
      </c>
      <c r="K31" s="2">
        <v>9148</v>
      </c>
      <c r="L31" s="2">
        <v>8228</v>
      </c>
      <c r="M31" s="2">
        <v>920</v>
      </c>
      <c r="N31" s="2">
        <v>0</v>
      </c>
      <c r="O31" s="2">
        <v>0</v>
      </c>
      <c r="P31" s="2">
        <v>2035.68</v>
      </c>
      <c r="Q31" s="2">
        <v>2072.502</v>
      </c>
      <c r="R31" s="2">
        <v>40000</v>
      </c>
      <c r="S31" s="2">
        <v>1472880</v>
      </c>
      <c r="T31" s="2">
        <v>0</v>
      </c>
      <c r="U31" s="2">
        <v>195000</v>
      </c>
      <c r="V31" s="2">
        <v>0</v>
      </c>
      <c r="W31" s="2">
        <v>1277880</v>
      </c>
      <c r="X31" s="2">
        <v>1192829.68</v>
      </c>
      <c r="Y31" s="2">
        <v>0</v>
      </c>
      <c r="Z31" s="2">
        <v>1192829.68</v>
      </c>
      <c r="AA31" s="2">
        <v>6.66</v>
      </c>
      <c r="AB31" s="1">
        <v>12025848.470000001</v>
      </c>
      <c r="AC31" s="1">
        <v>11853211.210000001</v>
      </c>
      <c r="AD31" s="1">
        <v>0.93340000000000001</v>
      </c>
      <c r="AE31" s="1">
        <v>0.98560000000000003</v>
      </c>
      <c r="AF31" s="1">
        <v>6.56</v>
      </c>
      <c r="AG31" s="1" t="s">
        <v>93</v>
      </c>
      <c r="AI31" s="1" t="s">
        <v>85</v>
      </c>
      <c r="AJ31" s="1">
        <v>13221</v>
      </c>
    </row>
    <row r="32" spans="1:36" ht="17.25" hidden="1" customHeight="1" x14ac:dyDescent="0.25">
      <c r="A32" s="2">
        <v>24</v>
      </c>
      <c r="B32" s="2" t="s">
        <v>78</v>
      </c>
      <c r="C32" s="2" t="s">
        <v>79</v>
      </c>
      <c r="D32" s="2" t="s">
        <v>80</v>
      </c>
      <c r="E32" s="5" t="s">
        <v>80</v>
      </c>
      <c r="F32" s="1" t="s">
        <v>104</v>
      </c>
      <c r="G32" s="1" t="s">
        <v>80</v>
      </c>
      <c r="H32" s="1" t="s">
        <v>114</v>
      </c>
      <c r="I32" s="1" t="s">
        <v>88</v>
      </c>
      <c r="J32" s="1" t="s">
        <v>115</v>
      </c>
      <c r="K32" s="2">
        <v>6493</v>
      </c>
      <c r="L32" s="2">
        <v>5925</v>
      </c>
      <c r="M32" s="2">
        <v>568</v>
      </c>
      <c r="N32" s="2">
        <v>8</v>
      </c>
      <c r="O32" s="2">
        <v>0</v>
      </c>
      <c r="P32" s="2">
        <v>1332.827</v>
      </c>
      <c r="Q32" s="2">
        <v>1352.8219999999999</v>
      </c>
      <c r="R32" s="2">
        <v>40000</v>
      </c>
      <c r="S32" s="2">
        <v>799800</v>
      </c>
      <c r="T32" s="2">
        <v>0</v>
      </c>
      <c r="U32" s="2">
        <v>85000</v>
      </c>
      <c r="V32" s="2">
        <v>0</v>
      </c>
      <c r="W32" s="2">
        <v>714800</v>
      </c>
      <c r="X32" s="2">
        <v>674936.03</v>
      </c>
      <c r="Y32" s="2">
        <v>6652.08</v>
      </c>
      <c r="Z32" s="2">
        <v>681588.11</v>
      </c>
      <c r="AA32" s="2">
        <v>4.6500000000000004</v>
      </c>
      <c r="AB32" s="1">
        <v>8279444.6299999999</v>
      </c>
      <c r="AC32" s="1">
        <v>8950647.0700000003</v>
      </c>
      <c r="AD32" s="1">
        <v>0.95350000000000001</v>
      </c>
      <c r="AE32" s="1">
        <v>1.0810999999999999</v>
      </c>
      <c r="AF32" s="1">
        <v>5.03</v>
      </c>
      <c r="AG32" s="1" t="s">
        <v>93</v>
      </c>
      <c r="AI32" s="1" t="s">
        <v>85</v>
      </c>
      <c r="AJ32" s="1">
        <v>13221</v>
      </c>
    </row>
    <row r="33" spans="1:36" ht="17.25" hidden="1" customHeight="1" x14ac:dyDescent="0.25">
      <c r="A33" s="2">
        <v>25</v>
      </c>
      <c r="B33" s="2" t="s">
        <v>78</v>
      </c>
      <c r="C33" s="2" t="s">
        <v>79</v>
      </c>
      <c r="D33" s="2" t="s">
        <v>80</v>
      </c>
      <c r="E33" s="5" t="s">
        <v>80</v>
      </c>
      <c r="F33" s="1" t="s">
        <v>104</v>
      </c>
      <c r="G33" s="1" t="s">
        <v>80</v>
      </c>
      <c r="H33" s="1" t="s">
        <v>105</v>
      </c>
      <c r="I33" s="1" t="s">
        <v>88</v>
      </c>
      <c r="J33" s="1" t="s">
        <v>106</v>
      </c>
      <c r="K33" s="2">
        <v>7955</v>
      </c>
      <c r="L33" s="2">
        <v>6903</v>
      </c>
      <c r="M33" s="2">
        <v>1052</v>
      </c>
      <c r="N33" s="2">
        <v>5</v>
      </c>
      <c r="O33" s="2">
        <v>4</v>
      </c>
      <c r="P33" s="2">
        <v>1494.847</v>
      </c>
      <c r="Q33" s="2">
        <v>1521.385</v>
      </c>
      <c r="R33" s="2">
        <v>40000</v>
      </c>
      <c r="S33" s="2">
        <v>1061520</v>
      </c>
      <c r="T33" s="2">
        <v>0</v>
      </c>
      <c r="U33" s="2">
        <v>108000</v>
      </c>
      <c r="V33" s="2">
        <v>0</v>
      </c>
      <c r="W33" s="2">
        <v>953520</v>
      </c>
      <c r="X33" s="2">
        <v>869529.49</v>
      </c>
      <c r="Y33" s="2">
        <v>831.51</v>
      </c>
      <c r="Z33" s="2">
        <v>870361</v>
      </c>
      <c r="AA33" s="2">
        <v>8.7200000000000006</v>
      </c>
      <c r="AB33" s="1">
        <v>9188943.9600000009</v>
      </c>
      <c r="AC33" s="1">
        <v>9646522.4000000004</v>
      </c>
      <c r="AD33" s="1">
        <v>0.91279999999999994</v>
      </c>
      <c r="AE33" s="1">
        <v>1.0498000000000001</v>
      </c>
      <c r="AF33" s="1">
        <v>9.15</v>
      </c>
      <c r="AG33" s="1" t="s">
        <v>93</v>
      </c>
      <c r="AI33" s="1" t="s">
        <v>85</v>
      </c>
      <c r="AJ33" s="1">
        <v>13221</v>
      </c>
    </row>
    <row r="34" spans="1:36" ht="17.25" customHeight="1" x14ac:dyDescent="0.25">
      <c r="A34" s="2">
        <v>26</v>
      </c>
      <c r="B34" s="2" t="s">
        <v>78</v>
      </c>
      <c r="C34" s="2" t="s">
        <v>79</v>
      </c>
      <c r="D34" s="2" t="s">
        <v>80</v>
      </c>
      <c r="E34" s="5" t="s">
        <v>80</v>
      </c>
      <c r="F34" s="1" t="s">
        <v>104</v>
      </c>
      <c r="G34" s="7" t="s">
        <v>80</v>
      </c>
      <c r="H34" s="7" t="s">
        <v>153</v>
      </c>
      <c r="I34" s="7" t="s">
        <v>88</v>
      </c>
      <c r="J34" s="7" t="s">
        <v>154</v>
      </c>
      <c r="K34" s="8">
        <v>4690</v>
      </c>
      <c r="L34" s="8">
        <v>3861</v>
      </c>
      <c r="M34" s="8">
        <v>829</v>
      </c>
      <c r="N34" s="8">
        <v>197</v>
      </c>
      <c r="O34" s="8">
        <v>0</v>
      </c>
      <c r="P34" s="8">
        <v>1471.646</v>
      </c>
      <c r="Q34" s="8">
        <v>1510.0129999999999</v>
      </c>
      <c r="R34" s="8">
        <v>40000</v>
      </c>
      <c r="S34" s="8">
        <v>1534680</v>
      </c>
      <c r="T34" s="8">
        <v>0</v>
      </c>
      <c r="U34" s="14">
        <v>650000</v>
      </c>
      <c r="V34" s="8">
        <v>0</v>
      </c>
      <c r="W34" s="8">
        <v>784680</v>
      </c>
      <c r="X34" s="8">
        <v>654457.42000000004</v>
      </c>
      <c r="Y34" s="8">
        <v>163807.47</v>
      </c>
      <c r="Z34" s="8">
        <v>818264.89</v>
      </c>
      <c r="AA34" s="8">
        <v>-4.28</v>
      </c>
      <c r="AB34" s="1">
        <v>8412507.1300000008</v>
      </c>
      <c r="AC34" s="1">
        <v>7997807.1299999999</v>
      </c>
      <c r="AD34" s="1">
        <v>1.0427999999999999</v>
      </c>
      <c r="AE34" s="1">
        <v>0.95069999999999999</v>
      </c>
      <c r="AF34" s="1">
        <v>-4.07</v>
      </c>
      <c r="AG34" s="1" t="s">
        <v>93</v>
      </c>
      <c r="AI34" s="1" t="s">
        <v>85</v>
      </c>
      <c r="AJ34" s="1">
        <v>13221</v>
      </c>
    </row>
    <row r="35" spans="1:36" ht="17.25" hidden="1" customHeight="1" x14ac:dyDescent="0.25">
      <c r="A35" s="2">
        <v>27</v>
      </c>
      <c r="B35" s="2" t="s">
        <v>78</v>
      </c>
      <c r="C35" s="2" t="s">
        <v>79</v>
      </c>
      <c r="D35" s="2" t="s">
        <v>80</v>
      </c>
      <c r="E35" s="5" t="s">
        <v>80</v>
      </c>
      <c r="F35" s="1" t="s">
        <v>104</v>
      </c>
      <c r="G35" s="1" t="s">
        <v>80</v>
      </c>
      <c r="H35" s="1" t="s">
        <v>190</v>
      </c>
      <c r="I35" s="1" t="s">
        <v>88</v>
      </c>
      <c r="J35" s="1" t="s">
        <v>191</v>
      </c>
      <c r="K35" s="2">
        <v>605</v>
      </c>
      <c r="L35" s="2">
        <v>564</v>
      </c>
      <c r="M35" s="2">
        <v>41</v>
      </c>
      <c r="N35" s="2">
        <v>0</v>
      </c>
      <c r="O35" s="2">
        <v>0</v>
      </c>
      <c r="P35" s="2">
        <v>18421</v>
      </c>
      <c r="Q35" s="2">
        <v>18752.599999999999</v>
      </c>
      <c r="R35" s="2">
        <v>2000</v>
      </c>
      <c r="S35" s="2">
        <v>663200</v>
      </c>
      <c r="T35" s="2">
        <v>0</v>
      </c>
      <c r="U35" s="2">
        <v>250000</v>
      </c>
      <c r="V35" s="2">
        <v>0</v>
      </c>
      <c r="W35" s="2">
        <v>413200</v>
      </c>
      <c r="X35" s="2">
        <v>396280.76</v>
      </c>
      <c r="Y35" s="2">
        <v>0</v>
      </c>
      <c r="Z35" s="2">
        <v>396280.76</v>
      </c>
      <c r="AA35" s="2">
        <v>4.09</v>
      </c>
      <c r="AB35" s="1">
        <v>3132242.95</v>
      </c>
      <c r="AC35" s="1">
        <v>2925474.66</v>
      </c>
      <c r="AD35" s="1">
        <v>0.95909999999999995</v>
      </c>
      <c r="AE35" s="1">
        <v>0.93400000000000005</v>
      </c>
      <c r="AF35" s="1">
        <v>3.82</v>
      </c>
      <c r="AG35" s="1" t="s">
        <v>93</v>
      </c>
      <c r="AI35" s="1" t="s">
        <v>85</v>
      </c>
      <c r="AJ35" s="1">
        <v>13221</v>
      </c>
    </row>
    <row r="36" spans="1:36" ht="17.25" hidden="1" customHeight="1" x14ac:dyDescent="0.25">
      <c r="A36" s="2">
        <v>28</v>
      </c>
      <c r="B36" s="2" t="s">
        <v>78</v>
      </c>
      <c r="C36" s="2" t="s">
        <v>79</v>
      </c>
      <c r="D36" s="2" t="s">
        <v>80</v>
      </c>
      <c r="E36" s="5" t="s">
        <v>80</v>
      </c>
      <c r="F36" s="1" t="s">
        <v>104</v>
      </c>
      <c r="G36" s="1" t="s">
        <v>80</v>
      </c>
      <c r="H36" s="1" t="s">
        <v>224</v>
      </c>
      <c r="I36" s="1" t="s">
        <v>136</v>
      </c>
      <c r="J36" s="1" t="s">
        <v>225</v>
      </c>
      <c r="K36" s="2">
        <v>106</v>
      </c>
      <c r="L36" s="2">
        <v>59</v>
      </c>
      <c r="M36" s="2">
        <v>47</v>
      </c>
      <c r="N36" s="2">
        <v>59</v>
      </c>
      <c r="O36" s="2">
        <v>0</v>
      </c>
      <c r="P36" s="2">
        <v>679.8</v>
      </c>
      <c r="Q36" s="2">
        <v>687.1</v>
      </c>
      <c r="R36" s="2">
        <v>2000</v>
      </c>
      <c r="S36" s="2">
        <v>14600</v>
      </c>
      <c r="T36" s="2">
        <v>0</v>
      </c>
      <c r="U36" s="2">
        <v>0</v>
      </c>
      <c r="V36" s="2">
        <v>0</v>
      </c>
      <c r="W36" s="2">
        <v>14600</v>
      </c>
      <c r="X36" s="2">
        <v>0</v>
      </c>
      <c r="Y36" s="2">
        <v>13191.22</v>
      </c>
      <c r="Z36" s="2">
        <v>13191.22</v>
      </c>
      <c r="AA36" s="2">
        <v>9.65</v>
      </c>
      <c r="AB36" s="1">
        <v>118325.09</v>
      </c>
      <c r="AC36" s="1">
        <v>118325.09</v>
      </c>
      <c r="AD36" s="1">
        <v>0.90349999999999997</v>
      </c>
      <c r="AE36" s="1">
        <v>1</v>
      </c>
      <c r="AF36" s="1">
        <v>9.65</v>
      </c>
      <c r="AI36" s="1" t="s">
        <v>85</v>
      </c>
      <c r="AJ36" s="1">
        <v>13221</v>
      </c>
    </row>
    <row r="37" spans="1:36" ht="17.25" hidden="1" customHeight="1" x14ac:dyDescent="0.25">
      <c r="A37" s="2">
        <v>29</v>
      </c>
      <c r="B37" s="2" t="s">
        <v>172</v>
      </c>
      <c r="C37" s="2" t="s">
        <v>173</v>
      </c>
      <c r="D37" s="2" t="s">
        <v>174</v>
      </c>
      <c r="E37" s="5" t="s">
        <v>175</v>
      </c>
      <c r="F37" s="1" t="s">
        <v>176</v>
      </c>
      <c r="G37" s="1" t="s">
        <v>177</v>
      </c>
      <c r="H37" s="1" t="s">
        <v>180</v>
      </c>
      <c r="I37" s="1" t="s">
        <v>88</v>
      </c>
      <c r="J37" s="1" t="s">
        <v>181</v>
      </c>
      <c r="K37" s="2">
        <v>1667</v>
      </c>
      <c r="L37" s="2">
        <v>1643</v>
      </c>
      <c r="M37" s="2">
        <v>24</v>
      </c>
      <c r="N37" s="2">
        <v>0</v>
      </c>
      <c r="O37" s="2">
        <v>0</v>
      </c>
      <c r="P37" s="2">
        <v>896.75400000000002</v>
      </c>
      <c r="Q37" s="2">
        <v>911.28</v>
      </c>
      <c r="R37" s="2">
        <v>40000</v>
      </c>
      <c r="S37" s="2">
        <v>581040</v>
      </c>
      <c r="T37" s="2">
        <v>290000</v>
      </c>
      <c r="U37" s="2">
        <v>0</v>
      </c>
      <c r="V37" s="2">
        <v>0</v>
      </c>
      <c r="W37" s="2">
        <v>871040</v>
      </c>
      <c r="X37" s="2">
        <v>793898.26</v>
      </c>
      <c r="Y37" s="2">
        <v>0</v>
      </c>
      <c r="Z37" s="2">
        <v>793898.26</v>
      </c>
      <c r="AA37" s="2">
        <v>8.86</v>
      </c>
      <c r="AB37" s="1">
        <v>8303642.4100000001</v>
      </c>
      <c r="AC37" s="1">
        <v>8390253.4100000001</v>
      </c>
      <c r="AD37" s="1">
        <v>0.91139999999999999</v>
      </c>
      <c r="AE37" s="1">
        <v>1.0104</v>
      </c>
      <c r="AF37" s="1">
        <v>8.9499999999999993</v>
      </c>
      <c r="AG37" s="1" t="s">
        <v>96</v>
      </c>
      <c r="AI37" s="1" t="s">
        <v>85</v>
      </c>
      <c r="AJ37" s="1">
        <v>41111</v>
      </c>
    </row>
    <row r="38" spans="1:36" ht="17.25" hidden="1" customHeight="1" x14ac:dyDescent="0.25">
      <c r="A38" s="2">
        <v>30</v>
      </c>
      <c r="B38" s="2" t="s">
        <v>172</v>
      </c>
      <c r="C38" s="2" t="s">
        <v>173</v>
      </c>
      <c r="D38" s="2" t="s">
        <v>174</v>
      </c>
      <c r="E38" s="5" t="s">
        <v>175</v>
      </c>
      <c r="F38" s="1" t="s">
        <v>176</v>
      </c>
      <c r="G38" s="1" t="s">
        <v>177</v>
      </c>
      <c r="H38" s="1" t="s">
        <v>182</v>
      </c>
      <c r="I38" s="1" t="s">
        <v>143</v>
      </c>
      <c r="J38" s="1" t="s">
        <v>183</v>
      </c>
      <c r="K38" s="2">
        <v>15466</v>
      </c>
      <c r="L38" s="2">
        <v>14021</v>
      </c>
      <c r="M38" s="2">
        <v>1445</v>
      </c>
      <c r="N38" s="2">
        <v>51</v>
      </c>
      <c r="O38" s="2">
        <v>0</v>
      </c>
      <c r="P38" s="2">
        <v>1722.3630000000001</v>
      </c>
      <c r="Q38" s="2">
        <v>1754.7809999999999</v>
      </c>
      <c r="R38" s="2">
        <v>40000</v>
      </c>
      <c r="S38" s="2">
        <v>1296720</v>
      </c>
      <c r="T38" s="2">
        <v>140000</v>
      </c>
      <c r="U38" s="2">
        <v>0</v>
      </c>
      <c r="V38" s="2">
        <v>0</v>
      </c>
      <c r="W38" s="2">
        <v>1436720</v>
      </c>
      <c r="X38" s="2">
        <v>1307333.1299999999</v>
      </c>
      <c r="Y38" s="2">
        <v>11500</v>
      </c>
      <c r="Z38" s="2">
        <v>1318833.1299999999</v>
      </c>
      <c r="AA38" s="2">
        <v>8.2100000000000009</v>
      </c>
      <c r="AB38" s="1">
        <v>13922660.92</v>
      </c>
      <c r="AC38" s="1">
        <v>11586083.77</v>
      </c>
      <c r="AD38" s="1">
        <v>0.91790000000000005</v>
      </c>
      <c r="AE38" s="1">
        <v>0.83220000000000005</v>
      </c>
      <c r="AF38" s="1">
        <v>6.83</v>
      </c>
      <c r="AG38" s="1" t="s">
        <v>96</v>
      </c>
      <c r="AI38" s="1" t="s">
        <v>85</v>
      </c>
      <c r="AJ38" s="1">
        <v>41111</v>
      </c>
    </row>
    <row r="39" spans="1:36" ht="17.25" hidden="1" customHeight="1" x14ac:dyDescent="0.25">
      <c r="A39" s="2">
        <v>31</v>
      </c>
      <c r="B39" s="2" t="s">
        <v>172</v>
      </c>
      <c r="C39" s="2" t="s">
        <v>173</v>
      </c>
      <c r="D39" s="2" t="s">
        <v>174</v>
      </c>
      <c r="E39" s="5" t="s">
        <v>175</v>
      </c>
      <c r="F39" s="1" t="s">
        <v>176</v>
      </c>
      <c r="G39" s="1" t="s">
        <v>177</v>
      </c>
      <c r="H39" s="1" t="s">
        <v>178</v>
      </c>
      <c r="I39" s="1" t="s">
        <v>88</v>
      </c>
      <c r="J39" s="1" t="s">
        <v>179</v>
      </c>
      <c r="K39" s="2">
        <v>12582</v>
      </c>
      <c r="L39" s="2">
        <v>11650</v>
      </c>
      <c r="M39" s="2">
        <v>932</v>
      </c>
      <c r="N39" s="2">
        <v>28</v>
      </c>
      <c r="O39" s="2">
        <v>8</v>
      </c>
      <c r="P39" s="2">
        <v>2219.63</v>
      </c>
      <c r="Q39" s="2">
        <v>2269.029</v>
      </c>
      <c r="R39" s="2">
        <v>40000</v>
      </c>
      <c r="S39" s="2">
        <v>1975960</v>
      </c>
      <c r="T39" s="2">
        <v>0</v>
      </c>
      <c r="U39" s="2">
        <v>100000</v>
      </c>
      <c r="V39" s="2">
        <v>0</v>
      </c>
      <c r="W39" s="2">
        <v>1875960</v>
      </c>
      <c r="X39" s="2">
        <v>1728637.11</v>
      </c>
      <c r="Y39" s="2">
        <v>4000</v>
      </c>
      <c r="Z39" s="2">
        <v>1732637.11</v>
      </c>
      <c r="AA39" s="2">
        <v>7.64</v>
      </c>
      <c r="AB39" s="1">
        <v>17914329.460000001</v>
      </c>
      <c r="AC39" s="1">
        <v>17683143.16</v>
      </c>
      <c r="AD39" s="1">
        <v>0.92359999999999998</v>
      </c>
      <c r="AE39" s="1">
        <v>0.98709999999999998</v>
      </c>
      <c r="AF39" s="1">
        <v>7.54</v>
      </c>
      <c r="AG39" s="1" t="s">
        <v>93</v>
      </c>
      <c r="AI39" s="1" t="s">
        <v>85</v>
      </c>
      <c r="AJ39" s="1">
        <v>41111</v>
      </c>
    </row>
    <row r="40" spans="1:36" ht="17.25" hidden="1" customHeight="1" x14ac:dyDescent="0.25">
      <c r="A40" s="2">
        <v>32</v>
      </c>
      <c r="B40" s="2" t="s">
        <v>172</v>
      </c>
      <c r="C40" s="2" t="s">
        <v>173</v>
      </c>
      <c r="D40" s="2" t="s">
        <v>174</v>
      </c>
      <c r="E40" s="5" t="s">
        <v>175</v>
      </c>
      <c r="F40" s="1" t="s">
        <v>176</v>
      </c>
      <c r="G40" s="1" t="s">
        <v>177</v>
      </c>
      <c r="H40" s="1" t="s">
        <v>200</v>
      </c>
      <c r="I40" s="1" t="s">
        <v>83</v>
      </c>
      <c r="J40" s="1" t="s">
        <v>201</v>
      </c>
      <c r="K40" s="2">
        <v>2</v>
      </c>
      <c r="L40" s="2">
        <v>2</v>
      </c>
      <c r="M40" s="2">
        <v>0</v>
      </c>
      <c r="N40" s="2">
        <v>0</v>
      </c>
      <c r="O40" s="2">
        <v>0</v>
      </c>
      <c r="P40" s="2">
        <v>258.54000000000002</v>
      </c>
      <c r="Q40" s="2">
        <v>258.54000000000002</v>
      </c>
      <c r="R40" s="2">
        <v>4000</v>
      </c>
      <c r="S40" s="2">
        <v>0</v>
      </c>
      <c r="T40" s="2">
        <v>224020</v>
      </c>
      <c r="U40" s="2">
        <v>0</v>
      </c>
      <c r="V40" s="2">
        <v>0</v>
      </c>
      <c r="W40" s="2">
        <v>224020</v>
      </c>
      <c r="X40" s="2">
        <v>224020</v>
      </c>
      <c r="Y40" s="2">
        <v>0</v>
      </c>
      <c r="Z40" s="2">
        <v>224020</v>
      </c>
      <c r="AA40" s="2">
        <v>0</v>
      </c>
      <c r="AB40" s="1">
        <v>1113129</v>
      </c>
      <c r="AC40" s="1">
        <v>1113129</v>
      </c>
      <c r="AD40" s="1">
        <v>1</v>
      </c>
      <c r="AE40" s="1">
        <v>1</v>
      </c>
      <c r="AF40" s="1">
        <v>0</v>
      </c>
      <c r="AG40" s="1" t="s">
        <v>96</v>
      </c>
      <c r="AI40" s="1" t="s">
        <v>85</v>
      </c>
      <c r="AJ40" s="1">
        <v>41111</v>
      </c>
    </row>
    <row r="41" spans="1:36" ht="17.25" hidden="1" customHeight="1" x14ac:dyDescent="0.25">
      <c r="A41" s="2">
        <v>33</v>
      </c>
      <c r="B41" s="2" t="s">
        <v>172</v>
      </c>
      <c r="C41" s="2" t="s">
        <v>173</v>
      </c>
      <c r="D41" s="2" t="s">
        <v>174</v>
      </c>
      <c r="E41" s="5" t="s">
        <v>175</v>
      </c>
      <c r="F41" s="1" t="s">
        <v>176</v>
      </c>
      <c r="G41" s="1" t="s">
        <v>177</v>
      </c>
      <c r="H41" s="1" t="s">
        <v>202</v>
      </c>
      <c r="I41" s="1" t="s">
        <v>143</v>
      </c>
      <c r="J41" s="1" t="s">
        <v>203</v>
      </c>
      <c r="K41" s="2">
        <v>625</v>
      </c>
      <c r="L41" s="2">
        <v>477</v>
      </c>
      <c r="M41" s="2">
        <v>148</v>
      </c>
      <c r="N41" s="2">
        <v>0</v>
      </c>
      <c r="O41" s="2">
        <v>0</v>
      </c>
      <c r="P41" s="2">
        <v>137.56</v>
      </c>
      <c r="Q41" s="2">
        <v>140.25</v>
      </c>
      <c r="R41" s="2">
        <v>40000</v>
      </c>
      <c r="S41" s="2">
        <v>107600</v>
      </c>
      <c r="T41" s="2">
        <v>5000</v>
      </c>
      <c r="U41" s="2">
        <v>0</v>
      </c>
      <c r="V41" s="2">
        <v>0</v>
      </c>
      <c r="W41" s="2">
        <v>112600</v>
      </c>
      <c r="X41" s="2">
        <v>109484.87</v>
      </c>
      <c r="Y41" s="2">
        <v>0</v>
      </c>
      <c r="Z41" s="2">
        <v>109484.87</v>
      </c>
      <c r="AA41" s="2">
        <v>2.77</v>
      </c>
      <c r="AB41" s="1">
        <v>1222425</v>
      </c>
      <c r="AC41" s="1">
        <v>1370979.04</v>
      </c>
      <c r="AD41" s="1">
        <v>0.97230000000000005</v>
      </c>
      <c r="AE41" s="1">
        <v>1.1214999999999999</v>
      </c>
      <c r="AF41" s="1">
        <v>3.11</v>
      </c>
      <c r="AG41" s="1" t="s">
        <v>96</v>
      </c>
      <c r="AI41" s="1" t="s">
        <v>85</v>
      </c>
      <c r="AJ41" s="1">
        <v>41111</v>
      </c>
    </row>
    <row r="42" spans="1:36" ht="17.25" customHeight="1" x14ac:dyDescent="0.25">
      <c r="A42" s="2">
        <v>34</v>
      </c>
      <c r="B42" s="2" t="s">
        <v>172</v>
      </c>
      <c r="C42" s="2" t="s">
        <v>173</v>
      </c>
      <c r="D42" s="2" t="s">
        <v>174</v>
      </c>
      <c r="E42" s="5" t="s">
        <v>175</v>
      </c>
      <c r="F42" s="1" t="s">
        <v>176</v>
      </c>
      <c r="G42" s="7" t="s">
        <v>177</v>
      </c>
      <c r="H42" s="7" t="s">
        <v>198</v>
      </c>
      <c r="I42" s="7" t="s">
        <v>143</v>
      </c>
      <c r="J42" s="7" t="s">
        <v>199</v>
      </c>
      <c r="K42" s="8">
        <v>9796</v>
      </c>
      <c r="L42" s="8">
        <v>9170</v>
      </c>
      <c r="M42" s="8">
        <v>626</v>
      </c>
      <c r="N42" s="8">
        <v>0</v>
      </c>
      <c r="O42" s="8">
        <v>0</v>
      </c>
      <c r="P42" s="8">
        <v>1461.7539999999999</v>
      </c>
      <c r="Q42" s="8">
        <v>1490.5329999999999</v>
      </c>
      <c r="R42" s="8">
        <v>40000</v>
      </c>
      <c r="S42" s="8">
        <v>1151160</v>
      </c>
      <c r="T42" s="8">
        <v>0</v>
      </c>
      <c r="U42" s="14">
        <v>100000</v>
      </c>
      <c r="V42" s="8">
        <v>0</v>
      </c>
      <c r="W42" s="8">
        <v>1281160</v>
      </c>
      <c r="X42" s="8">
        <v>983999.88</v>
      </c>
      <c r="Y42" s="8">
        <v>0</v>
      </c>
      <c r="Z42" s="8">
        <v>983999.88</v>
      </c>
      <c r="AA42" s="8">
        <v>23.19</v>
      </c>
      <c r="AB42" s="1">
        <v>10425194.640000001</v>
      </c>
      <c r="AC42" s="1">
        <v>7953417.0599999996</v>
      </c>
      <c r="AD42" s="1">
        <v>0.7681</v>
      </c>
      <c r="AE42" s="1">
        <v>0.76290000000000002</v>
      </c>
      <c r="AF42" s="1">
        <v>17.690000000000001</v>
      </c>
      <c r="AG42" s="1" t="s">
        <v>96</v>
      </c>
      <c r="AI42" s="1" t="s">
        <v>85</v>
      </c>
      <c r="AJ42" s="1">
        <v>41111</v>
      </c>
    </row>
    <row r="43" spans="1:36" ht="17.25" hidden="1" customHeight="1" x14ac:dyDescent="0.25">
      <c r="A43" s="2">
        <v>35</v>
      </c>
      <c r="B43" s="2" t="s">
        <v>172</v>
      </c>
      <c r="C43" s="2" t="s">
        <v>173</v>
      </c>
      <c r="D43" s="2" t="s">
        <v>174</v>
      </c>
      <c r="E43" s="5" t="s">
        <v>175</v>
      </c>
      <c r="F43" s="1" t="s">
        <v>176</v>
      </c>
      <c r="G43" s="1" t="s">
        <v>177</v>
      </c>
      <c r="H43" s="1" t="s">
        <v>231</v>
      </c>
      <c r="I43" s="1" t="s">
        <v>143</v>
      </c>
      <c r="J43" s="1" t="s">
        <v>232</v>
      </c>
      <c r="K43" s="2">
        <v>1150</v>
      </c>
      <c r="L43" s="2">
        <v>1150</v>
      </c>
      <c r="M43" s="2">
        <v>0</v>
      </c>
      <c r="N43" s="2">
        <v>0</v>
      </c>
      <c r="O43" s="2">
        <v>0</v>
      </c>
      <c r="P43" s="2">
        <v>6123.5</v>
      </c>
      <c r="Q43" s="2">
        <v>6262.4</v>
      </c>
      <c r="R43" s="2">
        <v>2000</v>
      </c>
      <c r="S43" s="2">
        <v>277800</v>
      </c>
      <c r="T43" s="2">
        <v>0</v>
      </c>
      <c r="U43" s="2">
        <v>0</v>
      </c>
      <c r="V43" s="2">
        <v>0</v>
      </c>
      <c r="W43" s="2">
        <v>277800</v>
      </c>
      <c r="X43" s="2">
        <v>266551.73</v>
      </c>
      <c r="Y43" s="2">
        <v>0</v>
      </c>
      <c r="Z43" s="2">
        <v>266551.73</v>
      </c>
      <c r="AA43" s="2">
        <v>4.05</v>
      </c>
      <c r="AB43" s="1">
        <v>2860002.31</v>
      </c>
      <c r="AC43" s="1">
        <v>2888360.31</v>
      </c>
      <c r="AD43" s="1">
        <v>0.95950000000000002</v>
      </c>
      <c r="AE43" s="1">
        <v>1.0099</v>
      </c>
      <c r="AF43" s="1">
        <v>4.09</v>
      </c>
      <c r="AI43" s="1" t="s">
        <v>85</v>
      </c>
      <c r="AJ43" s="1">
        <v>41111</v>
      </c>
    </row>
    <row r="44" spans="1:36" ht="17.25" hidden="1" customHeight="1" x14ac:dyDescent="0.25">
      <c r="A44" s="2">
        <v>36</v>
      </c>
      <c r="B44" s="2" t="s">
        <v>172</v>
      </c>
      <c r="C44" s="2" t="s">
        <v>173</v>
      </c>
      <c r="D44" s="2" t="s">
        <v>174</v>
      </c>
      <c r="E44" s="5" t="s">
        <v>175</v>
      </c>
      <c r="F44" s="1" t="s">
        <v>176</v>
      </c>
      <c r="G44" s="1" t="s">
        <v>177</v>
      </c>
      <c r="H44" s="1" t="s">
        <v>235</v>
      </c>
      <c r="I44" s="1" t="s">
        <v>143</v>
      </c>
      <c r="J44" s="1" t="s">
        <v>236</v>
      </c>
      <c r="K44" s="2">
        <v>874</v>
      </c>
      <c r="L44" s="2">
        <v>868</v>
      </c>
      <c r="M44" s="2">
        <v>6</v>
      </c>
      <c r="N44" s="2">
        <v>0</v>
      </c>
      <c r="O44" s="2">
        <v>0</v>
      </c>
      <c r="P44" s="2">
        <v>7598</v>
      </c>
      <c r="Q44" s="2">
        <v>7727.9</v>
      </c>
      <c r="R44" s="2">
        <v>2000</v>
      </c>
      <c r="S44" s="2">
        <v>259800</v>
      </c>
      <c r="T44" s="2">
        <v>0</v>
      </c>
      <c r="U44" s="2">
        <v>0</v>
      </c>
      <c r="V44" s="2">
        <v>0</v>
      </c>
      <c r="W44" s="2">
        <v>259800</v>
      </c>
      <c r="X44" s="2">
        <v>251019.62</v>
      </c>
      <c r="Y44" s="2">
        <v>0</v>
      </c>
      <c r="Z44" s="2">
        <v>251019.62</v>
      </c>
      <c r="AA44" s="2">
        <v>3.38</v>
      </c>
      <c r="AB44" s="1">
        <v>2362535.16</v>
      </c>
      <c r="AC44" s="1">
        <v>2291743.16</v>
      </c>
      <c r="AD44" s="1">
        <v>0.96619999999999995</v>
      </c>
      <c r="AE44" s="1">
        <v>0.97</v>
      </c>
      <c r="AF44" s="1">
        <v>3.28</v>
      </c>
      <c r="AI44" s="1" t="s">
        <v>85</v>
      </c>
      <c r="AJ44" s="1">
        <v>41111</v>
      </c>
    </row>
    <row r="45" spans="1:36" ht="17.25" hidden="1" customHeight="1" x14ac:dyDescent="0.25">
      <c r="A45" s="2">
        <v>37</v>
      </c>
      <c r="B45" s="2" t="s">
        <v>172</v>
      </c>
      <c r="C45" s="2" t="s">
        <v>173</v>
      </c>
      <c r="D45" s="2" t="s">
        <v>174</v>
      </c>
      <c r="E45" s="5" t="s">
        <v>175</v>
      </c>
      <c r="F45" s="1" t="s">
        <v>176</v>
      </c>
      <c r="G45" s="1" t="s">
        <v>177</v>
      </c>
      <c r="H45" s="1" t="s">
        <v>259</v>
      </c>
      <c r="I45" s="1" t="s">
        <v>143</v>
      </c>
      <c r="J45" s="1" t="s">
        <v>260</v>
      </c>
      <c r="K45" s="2">
        <v>106</v>
      </c>
      <c r="L45" s="2">
        <v>106</v>
      </c>
      <c r="M45" s="2">
        <v>0</v>
      </c>
      <c r="N45" s="2">
        <v>0</v>
      </c>
      <c r="O45" s="2">
        <v>0</v>
      </c>
      <c r="P45" s="2">
        <v>237.3</v>
      </c>
      <c r="Q45" s="2">
        <v>306.89999999999998</v>
      </c>
      <c r="R45" s="2">
        <v>1</v>
      </c>
      <c r="S45" s="2">
        <v>69.599999999999994</v>
      </c>
      <c r="T45" s="2">
        <v>36000</v>
      </c>
      <c r="U45" s="2">
        <v>0</v>
      </c>
      <c r="V45" s="2">
        <v>0</v>
      </c>
      <c r="W45" s="2">
        <v>36069.599999999999</v>
      </c>
      <c r="X45" s="2">
        <v>35139.910000000003</v>
      </c>
      <c r="Y45" s="2">
        <v>0</v>
      </c>
      <c r="Z45" s="2">
        <v>35139.910000000003</v>
      </c>
      <c r="AA45" s="2">
        <v>2.58</v>
      </c>
      <c r="AB45" s="1">
        <v>351837.66</v>
      </c>
      <c r="AC45" s="1">
        <v>321995.65999999997</v>
      </c>
      <c r="AD45" s="1">
        <v>0.97419999999999995</v>
      </c>
      <c r="AE45" s="1">
        <v>0.91520000000000001</v>
      </c>
      <c r="AF45" s="1">
        <v>2.36</v>
      </c>
      <c r="AG45" s="1" t="s">
        <v>96</v>
      </c>
      <c r="AI45" s="1" t="s">
        <v>85</v>
      </c>
      <c r="AJ45" s="1">
        <v>41111</v>
      </c>
    </row>
    <row r="46" spans="1:36" ht="17.25" hidden="1" customHeight="1" x14ac:dyDescent="0.25">
      <c r="A46" s="2">
        <v>38</v>
      </c>
      <c r="B46" s="2" t="s">
        <v>78</v>
      </c>
      <c r="C46" s="2" t="s">
        <v>79</v>
      </c>
      <c r="D46" s="2" t="s">
        <v>80</v>
      </c>
      <c r="E46" s="5" t="s">
        <v>86</v>
      </c>
      <c r="F46" s="1" t="s">
        <v>226</v>
      </c>
      <c r="G46" s="1" t="s">
        <v>86</v>
      </c>
      <c r="H46" s="1" t="s">
        <v>229</v>
      </c>
      <c r="I46" s="1" t="s">
        <v>88</v>
      </c>
      <c r="J46" s="1" t="s">
        <v>230</v>
      </c>
      <c r="K46" s="2">
        <v>5040</v>
      </c>
      <c r="L46" s="2">
        <v>4638</v>
      </c>
      <c r="M46" s="2">
        <v>402</v>
      </c>
      <c r="N46" s="2">
        <v>4</v>
      </c>
      <c r="O46" s="2">
        <v>0</v>
      </c>
      <c r="P46" s="2">
        <v>23275.3</v>
      </c>
      <c r="Q46" s="2">
        <v>23938.2</v>
      </c>
      <c r="R46" s="2">
        <v>2000</v>
      </c>
      <c r="S46" s="2">
        <v>1325800</v>
      </c>
      <c r="T46" s="2">
        <v>0</v>
      </c>
      <c r="U46" s="2">
        <v>240000</v>
      </c>
      <c r="V46" s="2">
        <v>0</v>
      </c>
      <c r="W46" s="2">
        <v>1085800</v>
      </c>
      <c r="X46" s="2">
        <v>1029122.83</v>
      </c>
      <c r="Y46" s="2">
        <v>584.79999999999995</v>
      </c>
      <c r="Z46" s="2">
        <v>1029707.63</v>
      </c>
      <c r="AA46" s="2">
        <v>5.17</v>
      </c>
      <c r="AB46" s="1">
        <v>11180585.99</v>
      </c>
      <c r="AC46" s="1">
        <v>10754031.369999999</v>
      </c>
      <c r="AD46" s="1">
        <v>0.94830000000000003</v>
      </c>
      <c r="AE46" s="1">
        <v>0.96179999999999999</v>
      </c>
      <c r="AF46" s="1">
        <v>4.97</v>
      </c>
      <c r="AG46" s="1" t="s">
        <v>93</v>
      </c>
      <c r="AI46" s="1" t="s">
        <v>85</v>
      </c>
      <c r="AJ46" s="1">
        <v>13241</v>
      </c>
    </row>
    <row r="47" spans="1:36" ht="17.25" hidden="1" customHeight="1" x14ac:dyDescent="0.25">
      <c r="A47" s="2">
        <v>39</v>
      </c>
      <c r="B47" s="2" t="s">
        <v>78</v>
      </c>
      <c r="C47" s="2" t="s">
        <v>79</v>
      </c>
      <c r="D47" s="2" t="s">
        <v>80</v>
      </c>
      <c r="E47" s="5" t="s">
        <v>86</v>
      </c>
      <c r="F47" s="1" t="s">
        <v>226</v>
      </c>
      <c r="G47" s="1" t="s">
        <v>86</v>
      </c>
      <c r="H47" s="1" t="s">
        <v>227</v>
      </c>
      <c r="I47" s="1" t="s">
        <v>88</v>
      </c>
      <c r="J47" s="1" t="s">
        <v>228</v>
      </c>
      <c r="K47" s="2">
        <v>3142</v>
      </c>
      <c r="L47" s="2">
        <v>2975</v>
      </c>
      <c r="M47" s="2">
        <v>167</v>
      </c>
      <c r="N47" s="2">
        <v>15</v>
      </c>
      <c r="O47" s="2">
        <v>0</v>
      </c>
      <c r="P47" s="2">
        <v>18317.099999999999</v>
      </c>
      <c r="Q47" s="2">
        <v>18619.7</v>
      </c>
      <c r="R47" s="2">
        <v>2000</v>
      </c>
      <c r="S47" s="2">
        <v>605200</v>
      </c>
      <c r="T47" s="2">
        <v>0</v>
      </c>
      <c r="U47" s="2">
        <v>210000</v>
      </c>
      <c r="V47" s="2">
        <v>0</v>
      </c>
      <c r="W47" s="2">
        <v>395200</v>
      </c>
      <c r="X47" s="2">
        <v>357092.87</v>
      </c>
      <c r="Y47" s="2">
        <v>2193</v>
      </c>
      <c r="Z47" s="2">
        <v>359285.87</v>
      </c>
      <c r="AA47" s="2">
        <v>9.09</v>
      </c>
      <c r="AB47" s="1">
        <v>3896734.13</v>
      </c>
      <c r="AC47" s="1">
        <v>3697238.02</v>
      </c>
      <c r="AD47" s="1">
        <v>0.90910000000000002</v>
      </c>
      <c r="AE47" s="1">
        <v>0.94879999999999998</v>
      </c>
      <c r="AF47" s="1">
        <v>8.6199999999999992</v>
      </c>
      <c r="AG47" s="1" t="s">
        <v>93</v>
      </c>
      <c r="AI47" s="1" t="s">
        <v>85</v>
      </c>
      <c r="AJ47" s="1">
        <v>13241</v>
      </c>
    </row>
    <row r="48" spans="1:36" ht="17.25" hidden="1" customHeight="1" x14ac:dyDescent="0.25">
      <c r="A48" s="2">
        <v>40</v>
      </c>
      <c r="B48" s="2" t="s">
        <v>78</v>
      </c>
      <c r="C48" s="2" t="s">
        <v>79</v>
      </c>
      <c r="D48" s="2" t="s">
        <v>80</v>
      </c>
      <c r="E48" s="5" t="s">
        <v>86</v>
      </c>
      <c r="F48" s="1" t="s">
        <v>226</v>
      </c>
      <c r="G48" s="1" t="s">
        <v>86</v>
      </c>
      <c r="H48" s="1" t="s">
        <v>257</v>
      </c>
      <c r="I48" s="1" t="s">
        <v>143</v>
      </c>
      <c r="J48" s="1" t="s">
        <v>258</v>
      </c>
      <c r="K48" s="2">
        <v>255</v>
      </c>
      <c r="L48" s="2">
        <v>255</v>
      </c>
      <c r="M48" s="2">
        <v>0</v>
      </c>
      <c r="N48" s="2">
        <v>0</v>
      </c>
      <c r="O48" s="2">
        <v>0</v>
      </c>
      <c r="P48" s="2">
        <v>1299.2</v>
      </c>
      <c r="Q48" s="2">
        <v>1306.5999999999999</v>
      </c>
      <c r="R48" s="2">
        <v>2000</v>
      </c>
      <c r="S48" s="2">
        <v>14800</v>
      </c>
      <c r="T48" s="2">
        <v>49000</v>
      </c>
      <c r="U48" s="2">
        <v>0</v>
      </c>
      <c r="V48" s="2">
        <v>0</v>
      </c>
      <c r="W48" s="2">
        <v>63800</v>
      </c>
      <c r="X48" s="2">
        <v>59662.68</v>
      </c>
      <c r="Y48" s="2">
        <v>0</v>
      </c>
      <c r="Z48" s="2">
        <v>59662.68</v>
      </c>
      <c r="AA48" s="2">
        <v>6.48</v>
      </c>
      <c r="AB48" s="1">
        <v>646843.53</v>
      </c>
      <c r="AC48" s="1">
        <v>285495.53000000003</v>
      </c>
      <c r="AD48" s="1">
        <v>0.93520000000000003</v>
      </c>
      <c r="AE48" s="1">
        <v>0.44140000000000001</v>
      </c>
      <c r="AF48" s="1">
        <v>2.86</v>
      </c>
      <c r="AG48" s="1" t="s">
        <v>96</v>
      </c>
      <c r="AI48" s="1" t="s">
        <v>85</v>
      </c>
      <c r="AJ48" s="1">
        <v>13241</v>
      </c>
    </row>
    <row r="49" spans="1:36" ht="17.25" hidden="1" customHeight="1" x14ac:dyDescent="0.25">
      <c r="A49" s="2">
        <v>41</v>
      </c>
      <c r="B49" s="2" t="s">
        <v>78</v>
      </c>
      <c r="C49" s="2" t="s">
        <v>79</v>
      </c>
      <c r="D49" s="2" t="s">
        <v>80</v>
      </c>
      <c r="E49" s="5" t="s">
        <v>86</v>
      </c>
      <c r="F49" s="1" t="s">
        <v>250</v>
      </c>
      <c r="G49" s="1" t="s">
        <v>86</v>
      </c>
      <c r="H49" s="1" t="s">
        <v>251</v>
      </c>
      <c r="I49" s="1" t="s">
        <v>88</v>
      </c>
      <c r="J49" s="1" t="s">
        <v>252</v>
      </c>
      <c r="K49" s="2">
        <v>617</v>
      </c>
      <c r="L49" s="2">
        <v>601</v>
      </c>
      <c r="M49" s="2">
        <v>16</v>
      </c>
      <c r="N49" s="2">
        <v>1</v>
      </c>
      <c r="O49" s="2">
        <v>0</v>
      </c>
      <c r="P49" s="2">
        <v>9746.1</v>
      </c>
      <c r="Q49" s="2">
        <v>9917.1</v>
      </c>
      <c r="R49" s="2">
        <v>2000</v>
      </c>
      <c r="S49" s="2">
        <v>342000</v>
      </c>
      <c r="T49" s="2">
        <v>0</v>
      </c>
      <c r="U49" s="2">
        <v>249000</v>
      </c>
      <c r="V49" s="2">
        <v>0</v>
      </c>
      <c r="W49" s="2">
        <v>93000</v>
      </c>
      <c r="X49" s="2">
        <v>86092.09</v>
      </c>
      <c r="Y49" s="2">
        <v>146.19999999999999</v>
      </c>
      <c r="Z49" s="2">
        <v>86238.29</v>
      </c>
      <c r="AA49" s="2">
        <v>7.27</v>
      </c>
      <c r="AB49" s="1">
        <v>943277.58</v>
      </c>
      <c r="AC49" s="1">
        <v>1006590.58</v>
      </c>
      <c r="AD49" s="1">
        <v>0.92730000000000001</v>
      </c>
      <c r="AE49" s="1">
        <v>1.0670999999999999</v>
      </c>
      <c r="AF49" s="1">
        <v>7.76</v>
      </c>
      <c r="AG49" s="1" t="s">
        <v>93</v>
      </c>
      <c r="AI49" s="1" t="s">
        <v>85</v>
      </c>
      <c r="AJ49" s="1">
        <v>13241</v>
      </c>
    </row>
    <row r="50" spans="1:36" ht="17.25" hidden="1" customHeight="1" x14ac:dyDescent="0.25">
      <c r="A50" s="2">
        <v>42</v>
      </c>
      <c r="B50" s="2" t="s">
        <v>78</v>
      </c>
      <c r="C50" s="2" t="s">
        <v>79</v>
      </c>
      <c r="D50" s="2" t="s">
        <v>80</v>
      </c>
      <c r="E50" s="5" t="s">
        <v>86</v>
      </c>
      <c r="F50" s="1" t="s">
        <v>87</v>
      </c>
      <c r="G50" s="1" t="s">
        <v>86</v>
      </c>
      <c r="H50" s="1" t="s">
        <v>170</v>
      </c>
      <c r="I50" s="1" t="s">
        <v>88</v>
      </c>
      <c r="J50" s="1" t="s">
        <v>171</v>
      </c>
      <c r="K50" s="2">
        <v>1860</v>
      </c>
      <c r="L50" s="2">
        <v>1661</v>
      </c>
      <c r="M50" s="2">
        <v>199</v>
      </c>
      <c r="N50" s="2">
        <v>0</v>
      </c>
      <c r="O50" s="2">
        <v>0</v>
      </c>
      <c r="P50" s="2">
        <v>514.41099999999994</v>
      </c>
      <c r="Q50" s="2">
        <v>517.45100000000002</v>
      </c>
      <c r="R50" s="2">
        <v>20000</v>
      </c>
      <c r="S50" s="2">
        <v>60800</v>
      </c>
      <c r="T50" s="2">
        <v>260000</v>
      </c>
      <c r="U50" s="2">
        <v>0</v>
      </c>
      <c r="V50" s="2">
        <v>0</v>
      </c>
      <c r="W50" s="2">
        <v>320800</v>
      </c>
      <c r="X50" s="2">
        <v>304282.13</v>
      </c>
      <c r="Y50" s="2">
        <v>0</v>
      </c>
      <c r="Z50" s="2">
        <v>304282.13</v>
      </c>
      <c r="AA50" s="2">
        <v>5.15</v>
      </c>
      <c r="AB50" s="1">
        <v>3340632.62</v>
      </c>
      <c r="AC50" s="1">
        <v>3337583.09</v>
      </c>
      <c r="AD50" s="1">
        <v>0.94850000000000001</v>
      </c>
      <c r="AE50" s="1">
        <v>0.99909999999999999</v>
      </c>
      <c r="AF50" s="1">
        <v>5.15</v>
      </c>
      <c r="AG50" s="1" t="s">
        <v>96</v>
      </c>
      <c r="AI50" s="1" t="s">
        <v>85</v>
      </c>
      <c r="AJ50" s="1">
        <v>13241</v>
      </c>
    </row>
    <row r="51" spans="1:36" ht="17.25" hidden="1" customHeight="1" x14ac:dyDescent="0.25">
      <c r="A51" s="2">
        <v>43</v>
      </c>
      <c r="B51" s="2" t="s">
        <v>78</v>
      </c>
      <c r="C51" s="2" t="s">
        <v>79</v>
      </c>
      <c r="D51" s="2" t="s">
        <v>80</v>
      </c>
      <c r="E51" s="5" t="s">
        <v>80</v>
      </c>
      <c r="F51" s="1" t="s">
        <v>141</v>
      </c>
      <c r="G51" s="1" t="s">
        <v>80</v>
      </c>
      <c r="H51" s="1" t="s">
        <v>192</v>
      </c>
      <c r="I51" s="1" t="s">
        <v>143</v>
      </c>
      <c r="J51" s="1" t="s">
        <v>193</v>
      </c>
      <c r="K51" s="2">
        <v>879</v>
      </c>
      <c r="L51" s="2">
        <v>701</v>
      </c>
      <c r="M51" s="2">
        <v>178</v>
      </c>
      <c r="N51" s="2">
        <v>21</v>
      </c>
      <c r="O51" s="2">
        <v>0</v>
      </c>
      <c r="P51" s="2">
        <v>354.41699999999997</v>
      </c>
      <c r="Q51" s="2">
        <v>360.077</v>
      </c>
      <c r="R51" s="2">
        <v>40000</v>
      </c>
      <c r="S51" s="2">
        <v>226400</v>
      </c>
      <c r="T51" s="2">
        <v>0</v>
      </c>
      <c r="U51" s="2">
        <v>105000</v>
      </c>
      <c r="V51" s="2">
        <v>0</v>
      </c>
      <c r="W51" s="2">
        <v>121400</v>
      </c>
      <c r="X51" s="2">
        <v>97792.7</v>
      </c>
      <c r="Y51" s="2">
        <v>17461.71</v>
      </c>
      <c r="Z51" s="2">
        <v>115254.41</v>
      </c>
      <c r="AA51" s="2">
        <v>5.0599999999999996</v>
      </c>
      <c r="AB51" s="1">
        <v>1491935.14</v>
      </c>
      <c r="AC51" s="1">
        <v>1399485.93</v>
      </c>
      <c r="AD51" s="1">
        <v>0.94940000000000002</v>
      </c>
      <c r="AE51" s="1">
        <v>0.93799999999999994</v>
      </c>
      <c r="AF51" s="1">
        <v>4.75</v>
      </c>
      <c r="AG51" s="1" t="s">
        <v>93</v>
      </c>
      <c r="AI51" s="1" t="s">
        <v>85</v>
      </c>
      <c r="AJ51" s="1">
        <v>13221</v>
      </c>
    </row>
    <row r="52" spans="1:36" ht="17.25" hidden="1" customHeight="1" x14ac:dyDescent="0.25">
      <c r="A52" s="2">
        <v>44</v>
      </c>
      <c r="B52" s="2" t="s">
        <v>78</v>
      </c>
      <c r="C52" s="2" t="s">
        <v>79</v>
      </c>
      <c r="D52" s="2" t="s">
        <v>80</v>
      </c>
      <c r="E52" s="5" t="s">
        <v>80</v>
      </c>
      <c r="F52" s="1" t="s">
        <v>141</v>
      </c>
      <c r="G52" s="1" t="s">
        <v>80</v>
      </c>
      <c r="H52" s="1" t="s">
        <v>145</v>
      </c>
      <c r="I52" s="1" t="s">
        <v>88</v>
      </c>
      <c r="J52" s="1" t="s">
        <v>146</v>
      </c>
      <c r="K52" s="2">
        <v>1736</v>
      </c>
      <c r="L52" s="2">
        <v>1417</v>
      </c>
      <c r="M52" s="2">
        <v>319</v>
      </c>
      <c r="N52" s="2">
        <v>171</v>
      </c>
      <c r="O52" s="2">
        <v>0</v>
      </c>
      <c r="P52" s="2">
        <v>404.07299999999998</v>
      </c>
      <c r="Q52" s="2">
        <v>407.13400000000001</v>
      </c>
      <c r="R52" s="2">
        <v>40000</v>
      </c>
      <c r="S52" s="2">
        <v>122440</v>
      </c>
      <c r="T52" s="2">
        <v>390000</v>
      </c>
      <c r="U52" s="2">
        <v>0</v>
      </c>
      <c r="V52" s="2">
        <v>0</v>
      </c>
      <c r="W52" s="2">
        <v>512440</v>
      </c>
      <c r="X52" s="2">
        <v>337107.55</v>
      </c>
      <c r="Y52" s="2">
        <v>142188.21</v>
      </c>
      <c r="Z52" s="2">
        <v>479295.76</v>
      </c>
      <c r="AA52" s="2">
        <v>6.47</v>
      </c>
      <c r="AB52" s="1">
        <v>4725319.0599999996</v>
      </c>
      <c r="AC52" s="1">
        <v>4751547.34</v>
      </c>
      <c r="AD52" s="1">
        <v>0.93530000000000002</v>
      </c>
      <c r="AE52" s="1">
        <v>1.0056</v>
      </c>
      <c r="AF52" s="1">
        <v>6.51</v>
      </c>
      <c r="AG52" s="1" t="s">
        <v>96</v>
      </c>
      <c r="AI52" s="1" t="s">
        <v>85</v>
      </c>
      <c r="AJ52" s="1">
        <v>13221</v>
      </c>
    </row>
    <row r="53" spans="1:36" ht="17.25" hidden="1" customHeight="1" x14ac:dyDescent="0.25">
      <c r="A53" s="2">
        <v>45</v>
      </c>
      <c r="B53" s="2" t="s">
        <v>78</v>
      </c>
      <c r="C53" s="2" t="s">
        <v>79</v>
      </c>
      <c r="D53" s="2" t="s">
        <v>80</v>
      </c>
      <c r="E53" s="5" t="s">
        <v>80</v>
      </c>
      <c r="F53" s="1" t="s">
        <v>141</v>
      </c>
      <c r="G53" s="1" t="s">
        <v>80</v>
      </c>
      <c r="H53" s="1" t="s">
        <v>204</v>
      </c>
      <c r="I53" s="1" t="s">
        <v>143</v>
      </c>
      <c r="J53" s="1" t="s">
        <v>205</v>
      </c>
      <c r="K53" s="2">
        <v>4916</v>
      </c>
      <c r="L53" s="2">
        <v>4181</v>
      </c>
      <c r="M53" s="2">
        <v>735</v>
      </c>
      <c r="N53" s="2">
        <v>34</v>
      </c>
      <c r="O53" s="2">
        <v>0</v>
      </c>
      <c r="P53" s="2">
        <v>2985.6320000000001</v>
      </c>
      <c r="Q53" s="2">
        <v>3044.9520000000002</v>
      </c>
      <c r="R53" s="2">
        <v>40000</v>
      </c>
      <c r="S53" s="2">
        <v>2372800</v>
      </c>
      <c r="T53" s="2">
        <v>0</v>
      </c>
      <c r="U53" s="2">
        <v>0</v>
      </c>
      <c r="V53" s="2">
        <v>0</v>
      </c>
      <c r="W53" s="2">
        <v>2372800</v>
      </c>
      <c r="X53" s="2">
        <v>2201342.9900000002</v>
      </c>
      <c r="Y53" s="2">
        <v>28271.34</v>
      </c>
      <c r="Z53" s="2">
        <v>2229614.33</v>
      </c>
      <c r="AA53" s="2">
        <v>6.03</v>
      </c>
      <c r="AB53" s="1">
        <v>21829240.559999999</v>
      </c>
      <c r="AC53" s="1">
        <v>20540004.98</v>
      </c>
      <c r="AD53" s="1">
        <v>0.93969999999999998</v>
      </c>
      <c r="AE53" s="1">
        <v>0.94089999999999996</v>
      </c>
      <c r="AF53" s="1">
        <v>5.67</v>
      </c>
      <c r="AI53" s="1" t="s">
        <v>85</v>
      </c>
      <c r="AJ53" s="1">
        <v>13221</v>
      </c>
    </row>
    <row r="54" spans="1:36" ht="17.25" hidden="1" customHeight="1" x14ac:dyDescent="0.25">
      <c r="A54" s="2">
        <v>46</v>
      </c>
      <c r="B54" s="2" t="s">
        <v>78</v>
      </c>
      <c r="C54" s="2" t="s">
        <v>79</v>
      </c>
      <c r="D54" s="2" t="s">
        <v>80</v>
      </c>
      <c r="E54" s="5" t="s">
        <v>80</v>
      </c>
      <c r="F54" s="1" t="s">
        <v>141</v>
      </c>
      <c r="G54" s="1" t="s">
        <v>80</v>
      </c>
      <c r="H54" s="1" t="s">
        <v>194</v>
      </c>
      <c r="I54" s="1" t="s">
        <v>88</v>
      </c>
      <c r="J54" s="1" t="s">
        <v>195</v>
      </c>
      <c r="K54" s="2">
        <v>3904</v>
      </c>
      <c r="L54" s="2">
        <v>3540</v>
      </c>
      <c r="M54" s="2">
        <v>364</v>
      </c>
      <c r="N54" s="2">
        <v>13</v>
      </c>
      <c r="O54" s="2">
        <v>0</v>
      </c>
      <c r="P54" s="2">
        <v>1527.268</v>
      </c>
      <c r="Q54" s="2">
        <v>1548.816</v>
      </c>
      <c r="R54" s="2">
        <v>20000</v>
      </c>
      <c r="S54" s="2">
        <v>430960</v>
      </c>
      <c r="T54" s="2">
        <v>0</v>
      </c>
      <c r="U54" s="2">
        <v>0</v>
      </c>
      <c r="V54" s="2">
        <v>0</v>
      </c>
      <c r="W54" s="2">
        <v>430960</v>
      </c>
      <c r="X54" s="2">
        <v>412814.03</v>
      </c>
      <c r="Y54" s="2">
        <v>10809.63</v>
      </c>
      <c r="Z54" s="2">
        <v>423623.66</v>
      </c>
      <c r="AA54" s="2">
        <v>1.7</v>
      </c>
      <c r="AB54" s="1">
        <v>4576058.6500000004</v>
      </c>
      <c r="AC54" s="1">
        <v>5248613.07</v>
      </c>
      <c r="AD54" s="1">
        <v>0.98299999999999998</v>
      </c>
      <c r="AE54" s="1">
        <v>1.147</v>
      </c>
      <c r="AF54" s="1">
        <v>1.95</v>
      </c>
      <c r="AI54" s="1" t="s">
        <v>85</v>
      </c>
      <c r="AJ54" s="1">
        <v>13221</v>
      </c>
    </row>
    <row r="55" spans="1:36" ht="17.25" hidden="1" customHeight="1" x14ac:dyDescent="0.25">
      <c r="A55" s="2">
        <v>47</v>
      </c>
      <c r="B55" s="2" t="s">
        <v>78</v>
      </c>
      <c r="C55" s="2" t="s">
        <v>79</v>
      </c>
      <c r="D55" s="2" t="s">
        <v>80</v>
      </c>
      <c r="E55" s="5" t="s">
        <v>80</v>
      </c>
      <c r="F55" s="1" t="s">
        <v>141</v>
      </c>
      <c r="G55" s="1" t="s">
        <v>80</v>
      </c>
      <c r="H55" s="1" t="s">
        <v>142</v>
      </c>
      <c r="I55" s="1" t="s">
        <v>143</v>
      </c>
      <c r="J55" s="1" t="s">
        <v>144</v>
      </c>
      <c r="K55" s="2">
        <v>1219</v>
      </c>
      <c r="L55" s="2">
        <v>1014</v>
      </c>
      <c r="M55" s="2">
        <v>205</v>
      </c>
      <c r="N55" s="2">
        <v>0</v>
      </c>
      <c r="O55" s="2">
        <v>0</v>
      </c>
      <c r="P55" s="2">
        <v>993.43200000000002</v>
      </c>
      <c r="Q55" s="2">
        <v>1012.424</v>
      </c>
      <c r="R55" s="2">
        <v>20000</v>
      </c>
      <c r="S55" s="2">
        <v>379840</v>
      </c>
      <c r="T55" s="2">
        <v>0</v>
      </c>
      <c r="U55" s="2">
        <v>205000</v>
      </c>
      <c r="V55" s="2">
        <v>0</v>
      </c>
      <c r="W55" s="2">
        <v>174840</v>
      </c>
      <c r="X55" s="2">
        <v>161502.91</v>
      </c>
      <c r="Y55" s="2">
        <v>0</v>
      </c>
      <c r="Z55" s="2">
        <v>161502.91</v>
      </c>
      <c r="AA55" s="2">
        <v>7.63</v>
      </c>
      <c r="AB55" s="1">
        <v>1825084.27</v>
      </c>
      <c r="AC55" s="1">
        <v>1853480.27</v>
      </c>
      <c r="AD55" s="1">
        <v>0.92369999999999997</v>
      </c>
      <c r="AE55" s="1">
        <v>1.0156000000000001</v>
      </c>
      <c r="AF55" s="1">
        <v>7.75</v>
      </c>
      <c r="AG55" s="1" t="s">
        <v>93</v>
      </c>
      <c r="AI55" s="1" t="s">
        <v>85</v>
      </c>
      <c r="AJ55" s="1">
        <v>13221</v>
      </c>
    </row>
    <row r="56" spans="1:36" ht="17.25" hidden="1" customHeight="1" x14ac:dyDescent="0.25">
      <c r="A56" s="2">
        <v>48</v>
      </c>
      <c r="B56" s="2" t="s">
        <v>78</v>
      </c>
      <c r="C56" s="2" t="s">
        <v>79</v>
      </c>
      <c r="D56" s="2" t="s">
        <v>80</v>
      </c>
      <c r="E56" s="5" t="s">
        <v>80</v>
      </c>
      <c r="F56" s="1" t="s">
        <v>141</v>
      </c>
      <c r="G56" s="1" t="s">
        <v>80</v>
      </c>
      <c r="H56" s="1" t="s">
        <v>247</v>
      </c>
      <c r="I56" s="1" t="s">
        <v>248</v>
      </c>
      <c r="J56" s="1" t="s">
        <v>249</v>
      </c>
      <c r="K56" s="2">
        <v>1</v>
      </c>
      <c r="L56" s="2">
        <v>1</v>
      </c>
      <c r="M56" s="2">
        <v>0</v>
      </c>
      <c r="N56" s="2">
        <v>0</v>
      </c>
      <c r="O56" s="2">
        <v>0</v>
      </c>
      <c r="P56" s="2">
        <v>6647.3</v>
      </c>
      <c r="Q56" s="2">
        <v>6923.7</v>
      </c>
      <c r="R56" s="2">
        <v>2000</v>
      </c>
      <c r="S56" s="2">
        <v>552800</v>
      </c>
      <c r="T56" s="2">
        <v>0</v>
      </c>
      <c r="U56" s="2">
        <v>0</v>
      </c>
      <c r="V56" s="2">
        <v>0</v>
      </c>
      <c r="W56" s="2">
        <v>552800</v>
      </c>
      <c r="X56" s="2">
        <v>553520</v>
      </c>
      <c r="Y56" s="2">
        <v>0</v>
      </c>
      <c r="Z56" s="2">
        <v>553520</v>
      </c>
      <c r="AA56" s="2">
        <v>-0.13</v>
      </c>
      <c r="AB56" s="1">
        <v>3769874</v>
      </c>
      <c r="AC56" s="1">
        <v>3769874</v>
      </c>
      <c r="AD56" s="1">
        <v>1.0013000000000001</v>
      </c>
      <c r="AE56" s="1">
        <v>1</v>
      </c>
      <c r="AF56" s="1">
        <v>-0.13</v>
      </c>
      <c r="AI56" s="1" t="s">
        <v>85</v>
      </c>
      <c r="AJ56" s="1">
        <v>13221</v>
      </c>
    </row>
    <row r="57" spans="1:36" ht="17.25" hidden="1" customHeight="1" x14ac:dyDescent="0.25">
      <c r="A57" s="2">
        <v>49</v>
      </c>
      <c r="B57" s="2" t="s">
        <v>78</v>
      </c>
      <c r="C57" s="2" t="s">
        <v>79</v>
      </c>
      <c r="D57" s="2" t="s">
        <v>80</v>
      </c>
      <c r="E57" s="5" t="s">
        <v>80</v>
      </c>
      <c r="F57" s="1" t="s">
        <v>141</v>
      </c>
      <c r="G57" s="1" t="s">
        <v>80</v>
      </c>
      <c r="H57" s="1" t="s">
        <v>253</v>
      </c>
      <c r="I57" s="1" t="s">
        <v>143</v>
      </c>
      <c r="J57" s="1" t="s">
        <v>254</v>
      </c>
      <c r="K57" s="2">
        <v>876</v>
      </c>
      <c r="L57" s="2">
        <v>760</v>
      </c>
      <c r="M57" s="2">
        <v>116</v>
      </c>
      <c r="N57" s="2">
        <v>0</v>
      </c>
      <c r="O57" s="2">
        <v>0</v>
      </c>
      <c r="P57" s="2">
        <v>328.5</v>
      </c>
      <c r="Q57" s="2">
        <v>335.8</v>
      </c>
      <c r="R57" s="2">
        <v>1000</v>
      </c>
      <c r="S57" s="2">
        <v>7300</v>
      </c>
      <c r="T57" s="2">
        <v>310000</v>
      </c>
      <c r="U57" s="2">
        <v>0</v>
      </c>
      <c r="V57" s="2">
        <v>0</v>
      </c>
      <c r="W57" s="2">
        <v>317300</v>
      </c>
      <c r="X57" s="2">
        <v>301352.02</v>
      </c>
      <c r="Y57" s="2">
        <v>0</v>
      </c>
      <c r="Z57" s="2">
        <v>301352.02</v>
      </c>
      <c r="AA57" s="2">
        <v>5.03</v>
      </c>
      <c r="AB57" s="1">
        <v>2601808.35</v>
      </c>
      <c r="AC57" s="1">
        <v>1577370.85</v>
      </c>
      <c r="AD57" s="1">
        <v>0.94969999999999999</v>
      </c>
      <c r="AE57" s="1">
        <v>0.60629999999999995</v>
      </c>
      <c r="AF57" s="1">
        <v>3.05</v>
      </c>
      <c r="AG57" s="1" t="s">
        <v>96</v>
      </c>
      <c r="AI57" s="1" t="s">
        <v>85</v>
      </c>
      <c r="AJ57" s="1">
        <v>13221</v>
      </c>
    </row>
    <row r="58" spans="1:36" ht="17.25" hidden="1" customHeight="1" x14ac:dyDescent="0.25">
      <c r="A58" s="2">
        <v>50</v>
      </c>
      <c r="B58" s="2" t="s">
        <v>78</v>
      </c>
      <c r="C58" s="2" t="s">
        <v>79</v>
      </c>
      <c r="D58" s="2" t="s">
        <v>80</v>
      </c>
      <c r="E58" s="5" t="s">
        <v>80</v>
      </c>
      <c r="F58" s="1" t="s">
        <v>81</v>
      </c>
      <c r="G58" s="1" t="s">
        <v>80</v>
      </c>
      <c r="H58" s="1" t="s">
        <v>139</v>
      </c>
      <c r="I58" s="1" t="s">
        <v>83</v>
      </c>
      <c r="J58" s="1" t="s">
        <v>140</v>
      </c>
      <c r="K58" s="2">
        <v>3</v>
      </c>
      <c r="L58" s="2">
        <v>1</v>
      </c>
      <c r="M58" s="2">
        <v>2</v>
      </c>
      <c r="N58" s="2">
        <v>0</v>
      </c>
      <c r="O58" s="2">
        <v>0</v>
      </c>
      <c r="P58" s="2">
        <v>3145.5419999999999</v>
      </c>
      <c r="Q58" s="2">
        <v>3186.9059999999999</v>
      </c>
      <c r="R58" s="2">
        <v>40000</v>
      </c>
      <c r="S58" s="2">
        <v>1654560</v>
      </c>
      <c r="T58" s="2">
        <v>25000</v>
      </c>
      <c r="U58" s="2">
        <v>0</v>
      </c>
      <c r="V58" s="2">
        <v>0</v>
      </c>
      <c r="W58" s="2">
        <v>1679560</v>
      </c>
      <c r="X58" s="2">
        <v>1661020</v>
      </c>
      <c r="Y58" s="2">
        <v>0</v>
      </c>
      <c r="Z58" s="2">
        <v>1661020</v>
      </c>
      <c r="AA58" s="2">
        <v>1.1000000000000001</v>
      </c>
      <c r="AB58" s="1">
        <v>2033050</v>
      </c>
      <c r="AC58" s="1">
        <v>2033026.94</v>
      </c>
      <c r="AD58" s="1">
        <v>0.98899999999999999</v>
      </c>
      <c r="AE58" s="1">
        <v>1</v>
      </c>
      <c r="AF58" s="1">
        <v>1.1000000000000001</v>
      </c>
      <c r="AG58" s="1" t="s">
        <v>96</v>
      </c>
      <c r="AI58" s="1" t="s">
        <v>85</v>
      </c>
      <c r="AJ58" s="1">
        <v>13221</v>
      </c>
    </row>
    <row r="59" spans="1:36" ht="17.25" hidden="1" customHeight="1" x14ac:dyDescent="0.25">
      <c r="A59" s="2">
        <v>51</v>
      </c>
      <c r="B59" s="2" t="s">
        <v>78</v>
      </c>
      <c r="C59" s="2" t="s">
        <v>79</v>
      </c>
      <c r="D59" s="2" t="s">
        <v>80</v>
      </c>
      <c r="E59" s="5" t="s">
        <v>80</v>
      </c>
      <c r="F59" s="1" t="s">
        <v>81</v>
      </c>
      <c r="G59" s="1" t="s">
        <v>80</v>
      </c>
      <c r="H59" s="1" t="s">
        <v>149</v>
      </c>
      <c r="I59" s="1" t="s">
        <v>88</v>
      </c>
      <c r="J59" s="1" t="s">
        <v>150</v>
      </c>
      <c r="K59" s="2">
        <v>5728</v>
      </c>
      <c r="L59" s="2">
        <v>5330</v>
      </c>
      <c r="M59" s="2">
        <v>398</v>
      </c>
      <c r="N59" s="2">
        <v>4</v>
      </c>
      <c r="O59" s="2">
        <v>0</v>
      </c>
      <c r="P59" s="2">
        <v>1439.635</v>
      </c>
      <c r="Q59" s="2">
        <v>1469.855</v>
      </c>
      <c r="R59" s="2">
        <v>40000</v>
      </c>
      <c r="S59" s="2">
        <v>1208800</v>
      </c>
      <c r="T59" s="2">
        <v>0</v>
      </c>
      <c r="U59" s="2">
        <v>0</v>
      </c>
      <c r="V59" s="2">
        <v>0</v>
      </c>
      <c r="W59" s="2">
        <v>1208800</v>
      </c>
      <c r="X59" s="2">
        <v>1150405.6599999999</v>
      </c>
      <c r="Y59" s="2">
        <v>3326.04</v>
      </c>
      <c r="Z59" s="2">
        <v>1153731.7</v>
      </c>
      <c r="AA59" s="2">
        <v>4.5599999999999996</v>
      </c>
      <c r="AB59" s="1">
        <v>11122338.98</v>
      </c>
      <c r="AC59" s="1">
        <v>10436017.439999999</v>
      </c>
      <c r="AD59" s="1">
        <v>0.95440000000000003</v>
      </c>
      <c r="AE59" s="1">
        <v>0.93830000000000002</v>
      </c>
      <c r="AF59" s="1">
        <v>4.28</v>
      </c>
      <c r="AI59" s="1" t="s">
        <v>85</v>
      </c>
      <c r="AJ59" s="1">
        <v>13221</v>
      </c>
    </row>
    <row r="60" spans="1:36" ht="17.25" hidden="1" customHeight="1" x14ac:dyDescent="0.25">
      <c r="A60" s="2">
        <v>52</v>
      </c>
      <c r="B60" s="2" t="s">
        <v>78</v>
      </c>
      <c r="C60" s="2" t="s">
        <v>79</v>
      </c>
      <c r="D60" s="2" t="s">
        <v>80</v>
      </c>
      <c r="E60" s="5" t="s">
        <v>80</v>
      </c>
      <c r="F60" s="1" t="s">
        <v>81</v>
      </c>
      <c r="G60" s="1" t="s">
        <v>80</v>
      </c>
      <c r="H60" s="1" t="s">
        <v>122</v>
      </c>
      <c r="I60" s="1" t="s">
        <v>83</v>
      </c>
      <c r="J60" s="1" t="s">
        <v>123</v>
      </c>
      <c r="K60" s="2">
        <v>1193</v>
      </c>
      <c r="L60" s="2">
        <v>1065</v>
      </c>
      <c r="M60" s="2">
        <v>128</v>
      </c>
      <c r="N60" s="2">
        <v>0</v>
      </c>
      <c r="O60" s="2">
        <v>0</v>
      </c>
      <c r="P60" s="2">
        <v>2092.404</v>
      </c>
      <c r="Q60" s="2">
        <v>2142.2559999999999</v>
      </c>
      <c r="R60" s="2">
        <v>40000</v>
      </c>
      <c r="S60" s="2">
        <v>1994080</v>
      </c>
      <c r="T60" s="2">
        <v>0</v>
      </c>
      <c r="U60" s="2">
        <v>405000</v>
      </c>
      <c r="V60" s="2">
        <v>0</v>
      </c>
      <c r="W60" s="2">
        <v>1589080</v>
      </c>
      <c r="X60" s="2">
        <v>1522526.86</v>
      </c>
      <c r="Y60" s="2">
        <v>0</v>
      </c>
      <c r="Z60" s="2">
        <v>1522526.86</v>
      </c>
      <c r="AA60" s="2">
        <v>4.1900000000000004</v>
      </c>
      <c r="AB60" s="1">
        <v>11397850.289999999</v>
      </c>
      <c r="AC60" s="1">
        <v>10787785.060000001</v>
      </c>
      <c r="AD60" s="1">
        <v>0.95809999999999995</v>
      </c>
      <c r="AE60" s="1">
        <v>0.94650000000000001</v>
      </c>
      <c r="AF60" s="1">
        <v>3.97</v>
      </c>
      <c r="AG60" s="1" t="s">
        <v>93</v>
      </c>
      <c r="AI60" s="1" t="s">
        <v>85</v>
      </c>
      <c r="AJ60" s="1">
        <v>13221</v>
      </c>
    </row>
    <row r="61" spans="1:36" ht="17.25" hidden="1" customHeight="1" x14ac:dyDescent="0.25">
      <c r="A61" s="2">
        <v>53</v>
      </c>
      <c r="B61" s="2" t="s">
        <v>78</v>
      </c>
      <c r="C61" s="2" t="s">
        <v>79</v>
      </c>
      <c r="D61" s="2" t="s">
        <v>80</v>
      </c>
      <c r="E61" s="5" t="s">
        <v>80</v>
      </c>
      <c r="F61" s="1" t="s">
        <v>81</v>
      </c>
      <c r="G61" s="1" t="s">
        <v>80</v>
      </c>
      <c r="H61" s="1" t="s">
        <v>157</v>
      </c>
      <c r="I61" s="1" t="s">
        <v>88</v>
      </c>
      <c r="J61" s="1" t="s">
        <v>158</v>
      </c>
      <c r="K61" s="2">
        <v>121</v>
      </c>
      <c r="L61" s="2">
        <v>90</v>
      </c>
      <c r="M61" s="2">
        <v>31</v>
      </c>
      <c r="N61" s="2">
        <v>0</v>
      </c>
      <c r="O61" s="2">
        <v>0</v>
      </c>
      <c r="P61" s="2">
        <v>2963.67</v>
      </c>
      <c r="Q61" s="2">
        <v>3011.308</v>
      </c>
      <c r="R61" s="2">
        <v>40000</v>
      </c>
      <c r="S61" s="2">
        <v>1905520</v>
      </c>
      <c r="T61" s="2">
        <v>550000</v>
      </c>
      <c r="U61" s="2">
        <v>0</v>
      </c>
      <c r="V61" s="2">
        <v>0</v>
      </c>
      <c r="W61" s="2">
        <v>2455520</v>
      </c>
      <c r="X61" s="2">
        <v>2295963.27</v>
      </c>
      <c r="Y61" s="2">
        <v>0</v>
      </c>
      <c r="Z61" s="2">
        <v>2295963.27</v>
      </c>
      <c r="AA61" s="2">
        <v>6.5</v>
      </c>
      <c r="AB61" s="1">
        <v>15399295.119999999</v>
      </c>
      <c r="AC61" s="1">
        <v>14903701.119999999</v>
      </c>
      <c r="AD61" s="1">
        <v>0.93500000000000005</v>
      </c>
      <c r="AE61" s="1">
        <v>0.96779999999999999</v>
      </c>
      <c r="AF61" s="1">
        <v>6.29</v>
      </c>
      <c r="AG61" s="1" t="s">
        <v>96</v>
      </c>
      <c r="AI61" s="1" t="s">
        <v>85</v>
      </c>
      <c r="AJ61" s="1">
        <v>13221</v>
      </c>
    </row>
    <row r="62" spans="1:36" ht="17.25" hidden="1" customHeight="1" x14ac:dyDescent="0.25">
      <c r="A62" s="2">
        <v>54</v>
      </c>
      <c r="B62" s="2" t="s">
        <v>78</v>
      </c>
      <c r="C62" s="2" t="s">
        <v>79</v>
      </c>
      <c r="D62" s="2" t="s">
        <v>80</v>
      </c>
      <c r="E62" s="5" t="s">
        <v>80</v>
      </c>
      <c r="F62" s="1" t="s">
        <v>81</v>
      </c>
      <c r="G62" s="1" t="s">
        <v>80</v>
      </c>
      <c r="H62" s="1" t="s">
        <v>124</v>
      </c>
      <c r="I62" s="1" t="s">
        <v>83</v>
      </c>
      <c r="J62" s="1" t="s">
        <v>125</v>
      </c>
      <c r="K62" s="2">
        <v>10</v>
      </c>
      <c r="L62" s="2">
        <v>6</v>
      </c>
      <c r="M62" s="2">
        <v>4</v>
      </c>
      <c r="N62" s="2">
        <v>0</v>
      </c>
      <c r="O62" s="2">
        <v>0</v>
      </c>
      <c r="P62" s="2">
        <v>2359.1959999999999</v>
      </c>
      <c r="Q62" s="2">
        <v>2380.96</v>
      </c>
      <c r="R62" s="2">
        <v>40000</v>
      </c>
      <c r="S62" s="2">
        <v>870560</v>
      </c>
      <c r="T62" s="2">
        <v>250000</v>
      </c>
      <c r="U62" s="2">
        <v>0</v>
      </c>
      <c r="V62" s="2">
        <v>0</v>
      </c>
      <c r="W62" s="2">
        <v>1120560</v>
      </c>
      <c r="X62" s="2">
        <v>1065749.75</v>
      </c>
      <c r="Y62" s="2">
        <v>0</v>
      </c>
      <c r="Z62" s="2">
        <v>1065749.75</v>
      </c>
      <c r="AA62" s="2">
        <v>4.8899999999999997</v>
      </c>
      <c r="AB62" s="1">
        <v>4080311</v>
      </c>
      <c r="AC62" s="1">
        <v>4079648.65</v>
      </c>
      <c r="AD62" s="1">
        <v>0.95109999999999995</v>
      </c>
      <c r="AE62" s="1">
        <v>0.99980000000000002</v>
      </c>
      <c r="AF62" s="1">
        <v>4.8899999999999997</v>
      </c>
      <c r="AG62" s="1" t="s">
        <v>96</v>
      </c>
      <c r="AI62" s="1" t="s">
        <v>85</v>
      </c>
      <c r="AJ62" s="1">
        <v>13221</v>
      </c>
    </row>
    <row r="63" spans="1:36" ht="17.25" hidden="1" customHeight="1" x14ac:dyDescent="0.25">
      <c r="A63" s="2">
        <v>55</v>
      </c>
      <c r="B63" s="2" t="s">
        <v>78</v>
      </c>
      <c r="C63" s="2" t="s">
        <v>79</v>
      </c>
      <c r="D63" s="2" t="s">
        <v>80</v>
      </c>
      <c r="E63" s="5" t="s">
        <v>80</v>
      </c>
      <c r="F63" s="1" t="s">
        <v>81</v>
      </c>
      <c r="G63" s="1" t="s">
        <v>80</v>
      </c>
      <c r="H63" s="1" t="s">
        <v>112</v>
      </c>
      <c r="I63" s="1" t="s">
        <v>83</v>
      </c>
      <c r="J63" s="1" t="s">
        <v>113</v>
      </c>
      <c r="K63" s="2">
        <v>38</v>
      </c>
      <c r="L63" s="2">
        <v>22</v>
      </c>
      <c r="M63" s="2">
        <v>16</v>
      </c>
      <c r="N63" s="2">
        <v>0</v>
      </c>
      <c r="O63" s="2">
        <v>0</v>
      </c>
      <c r="P63" s="2">
        <v>2334.5610000000001</v>
      </c>
      <c r="Q63" s="2">
        <v>2374.0369999999998</v>
      </c>
      <c r="R63" s="2">
        <v>40000</v>
      </c>
      <c r="S63" s="2">
        <v>1579040</v>
      </c>
      <c r="T63" s="2">
        <v>0</v>
      </c>
      <c r="U63" s="2">
        <v>250000</v>
      </c>
      <c r="V63" s="2">
        <v>0</v>
      </c>
      <c r="W63" s="2">
        <v>1329040</v>
      </c>
      <c r="X63" s="2">
        <v>1259806.95</v>
      </c>
      <c r="Y63" s="2">
        <v>0</v>
      </c>
      <c r="Z63" s="2">
        <v>1259806.95</v>
      </c>
      <c r="AA63" s="2">
        <v>5.21</v>
      </c>
      <c r="AB63" s="1">
        <v>9366641</v>
      </c>
      <c r="AC63" s="1">
        <v>9340355</v>
      </c>
      <c r="AD63" s="1">
        <v>0.94789999999999996</v>
      </c>
      <c r="AE63" s="1">
        <v>0.99719999999999998</v>
      </c>
      <c r="AF63" s="1">
        <v>5.2</v>
      </c>
      <c r="AG63" s="1" t="s">
        <v>93</v>
      </c>
      <c r="AI63" s="1" t="s">
        <v>85</v>
      </c>
      <c r="AJ63" s="1">
        <v>13221</v>
      </c>
    </row>
    <row r="64" spans="1:36" ht="17.25" hidden="1" customHeight="1" x14ac:dyDescent="0.25">
      <c r="A64" s="2">
        <v>56</v>
      </c>
      <c r="B64" s="2" t="s">
        <v>78</v>
      </c>
      <c r="C64" s="2" t="s">
        <v>79</v>
      </c>
      <c r="D64" s="2" t="s">
        <v>80</v>
      </c>
      <c r="E64" s="5" t="s">
        <v>80</v>
      </c>
      <c r="F64" s="1" t="s">
        <v>81</v>
      </c>
      <c r="G64" s="1" t="s">
        <v>80</v>
      </c>
      <c r="H64" s="1" t="s">
        <v>102</v>
      </c>
      <c r="I64" s="1" t="s">
        <v>88</v>
      </c>
      <c r="J64" s="1" t="s">
        <v>103</v>
      </c>
      <c r="K64" s="2">
        <v>5212</v>
      </c>
      <c r="L64" s="2">
        <v>4882</v>
      </c>
      <c r="M64" s="2">
        <v>330</v>
      </c>
      <c r="N64" s="2">
        <v>1</v>
      </c>
      <c r="O64" s="2">
        <v>0</v>
      </c>
      <c r="P64" s="2">
        <v>1285.9870000000001</v>
      </c>
      <c r="Q64" s="2">
        <v>1318.2249999999999</v>
      </c>
      <c r="R64" s="2">
        <v>40000</v>
      </c>
      <c r="S64" s="2">
        <v>1289520</v>
      </c>
      <c r="T64" s="2">
        <v>0</v>
      </c>
      <c r="U64" s="2">
        <v>280000</v>
      </c>
      <c r="V64" s="2">
        <v>0</v>
      </c>
      <c r="W64" s="2">
        <v>1009520</v>
      </c>
      <c r="X64" s="2">
        <v>950020.69</v>
      </c>
      <c r="Y64" s="2">
        <v>831.51</v>
      </c>
      <c r="Z64" s="2">
        <v>950852.2</v>
      </c>
      <c r="AA64" s="2">
        <v>5.81</v>
      </c>
      <c r="AB64" s="1">
        <v>9431537.3699999992</v>
      </c>
      <c r="AC64" s="1">
        <v>8556466.6899999995</v>
      </c>
      <c r="AD64" s="1">
        <v>0.94189999999999996</v>
      </c>
      <c r="AE64" s="1">
        <v>0.90720000000000001</v>
      </c>
      <c r="AF64" s="1">
        <v>5.27</v>
      </c>
      <c r="AG64" s="1" t="s">
        <v>93</v>
      </c>
      <c r="AI64" s="1" t="s">
        <v>85</v>
      </c>
      <c r="AJ64" s="1">
        <v>13221</v>
      </c>
    </row>
    <row r="65" spans="1:36" ht="17.25" hidden="1" customHeight="1" x14ac:dyDescent="0.25">
      <c r="A65" s="2">
        <v>57</v>
      </c>
      <c r="B65" s="2" t="s">
        <v>78</v>
      </c>
      <c r="C65" s="2" t="s">
        <v>79</v>
      </c>
      <c r="D65" s="2" t="s">
        <v>80</v>
      </c>
      <c r="E65" s="5" t="s">
        <v>80</v>
      </c>
      <c r="F65" s="1" t="s">
        <v>81</v>
      </c>
      <c r="G65" s="1" t="s">
        <v>80</v>
      </c>
      <c r="H65" s="1" t="s">
        <v>137</v>
      </c>
      <c r="I65" s="1" t="s">
        <v>83</v>
      </c>
      <c r="J65" s="1" t="s">
        <v>138</v>
      </c>
      <c r="K65" s="2">
        <v>1</v>
      </c>
      <c r="L65" s="2">
        <v>1</v>
      </c>
      <c r="M65" s="2">
        <v>0</v>
      </c>
      <c r="N65" s="2">
        <v>0</v>
      </c>
      <c r="O65" s="2">
        <v>0</v>
      </c>
      <c r="P65" s="2">
        <v>291.36700000000002</v>
      </c>
      <c r="Q65" s="2">
        <v>298.714</v>
      </c>
      <c r="R65" s="2">
        <v>40000</v>
      </c>
      <c r="S65" s="2">
        <v>293880</v>
      </c>
      <c r="T65" s="2">
        <v>0</v>
      </c>
      <c r="U65" s="2">
        <v>0</v>
      </c>
      <c r="V65" s="2">
        <v>0</v>
      </c>
      <c r="W65" s="2">
        <v>293880</v>
      </c>
      <c r="X65" s="2">
        <v>296350</v>
      </c>
      <c r="Y65" s="2">
        <v>0</v>
      </c>
      <c r="Z65" s="2">
        <v>296350</v>
      </c>
      <c r="AA65" s="2">
        <v>-0.84</v>
      </c>
      <c r="AB65" s="1">
        <v>2527012</v>
      </c>
      <c r="AC65" s="1">
        <v>2524485</v>
      </c>
      <c r="AD65" s="1">
        <v>1.0084</v>
      </c>
      <c r="AE65" s="1">
        <v>0.999</v>
      </c>
      <c r="AF65" s="1">
        <v>-0.84</v>
      </c>
      <c r="AI65" s="1" t="s">
        <v>85</v>
      </c>
      <c r="AJ65" s="1">
        <v>13221</v>
      </c>
    </row>
    <row r="66" spans="1:36" ht="17.25" hidden="1" customHeight="1" x14ac:dyDescent="0.25">
      <c r="A66" s="2">
        <v>58</v>
      </c>
      <c r="B66" s="2" t="s">
        <v>78</v>
      </c>
      <c r="C66" s="2" t="s">
        <v>79</v>
      </c>
      <c r="D66" s="2" t="s">
        <v>80</v>
      </c>
      <c r="E66" s="5" t="s">
        <v>80</v>
      </c>
      <c r="F66" s="1" t="s">
        <v>81</v>
      </c>
      <c r="G66" s="1" t="s">
        <v>80</v>
      </c>
      <c r="H66" s="1" t="s">
        <v>155</v>
      </c>
      <c r="I66" s="1" t="s">
        <v>83</v>
      </c>
      <c r="J66" s="1" t="s">
        <v>156</v>
      </c>
      <c r="K66" s="2">
        <v>1903</v>
      </c>
      <c r="L66" s="2">
        <v>1639</v>
      </c>
      <c r="M66" s="2">
        <v>264</v>
      </c>
      <c r="N66" s="2">
        <v>0</v>
      </c>
      <c r="O66" s="2">
        <v>0</v>
      </c>
      <c r="P66" s="2">
        <v>3667.7130000000002</v>
      </c>
      <c r="Q66" s="2">
        <v>3732.7849999999999</v>
      </c>
      <c r="R66" s="2">
        <v>40000</v>
      </c>
      <c r="S66" s="2">
        <v>2602880</v>
      </c>
      <c r="T66" s="2">
        <v>0</v>
      </c>
      <c r="U66" s="2">
        <v>1150000</v>
      </c>
      <c r="V66" s="2">
        <v>0</v>
      </c>
      <c r="W66" s="2">
        <v>1452880</v>
      </c>
      <c r="X66" s="2">
        <v>1378913.97</v>
      </c>
      <c r="Y66" s="2">
        <v>0</v>
      </c>
      <c r="Z66" s="2">
        <v>1378913.97</v>
      </c>
      <c r="AA66" s="2">
        <v>5.09</v>
      </c>
      <c r="AB66" s="1">
        <v>13115218.539999999</v>
      </c>
      <c r="AC66" s="1">
        <v>12875854.66</v>
      </c>
      <c r="AD66" s="1">
        <v>0.94910000000000005</v>
      </c>
      <c r="AE66" s="1">
        <v>0.98170000000000002</v>
      </c>
      <c r="AF66" s="1">
        <v>5</v>
      </c>
      <c r="AG66" s="1" t="s">
        <v>93</v>
      </c>
      <c r="AI66" s="1" t="s">
        <v>85</v>
      </c>
      <c r="AJ66" s="1">
        <v>13221</v>
      </c>
    </row>
    <row r="67" spans="1:36" ht="17.25" hidden="1" customHeight="1" x14ac:dyDescent="0.25">
      <c r="A67" s="2">
        <v>59</v>
      </c>
      <c r="B67" s="2" t="s">
        <v>78</v>
      </c>
      <c r="C67" s="2" t="s">
        <v>79</v>
      </c>
      <c r="D67" s="2" t="s">
        <v>80</v>
      </c>
      <c r="E67" s="5" t="s">
        <v>80</v>
      </c>
      <c r="F67" s="1" t="s">
        <v>81</v>
      </c>
      <c r="G67" s="1" t="s">
        <v>80</v>
      </c>
      <c r="H67" s="1" t="s">
        <v>151</v>
      </c>
      <c r="I67" s="1" t="s">
        <v>88</v>
      </c>
      <c r="J67" s="1" t="s">
        <v>152</v>
      </c>
      <c r="K67" s="2">
        <v>8929</v>
      </c>
      <c r="L67" s="2">
        <v>8313</v>
      </c>
      <c r="M67" s="2">
        <v>616</v>
      </c>
      <c r="N67" s="2">
        <v>0</v>
      </c>
      <c r="O67" s="2">
        <v>0</v>
      </c>
      <c r="P67" s="2">
        <v>1885.0509999999999</v>
      </c>
      <c r="Q67" s="2">
        <v>1920.15</v>
      </c>
      <c r="R67" s="2">
        <v>40000</v>
      </c>
      <c r="S67" s="2">
        <v>1403960</v>
      </c>
      <c r="T67" s="2">
        <v>490000</v>
      </c>
      <c r="U67" s="2">
        <v>0</v>
      </c>
      <c r="V67" s="2">
        <v>0</v>
      </c>
      <c r="W67" s="2">
        <v>1893960</v>
      </c>
      <c r="X67" s="2">
        <v>1778461.61</v>
      </c>
      <c r="Y67" s="2">
        <v>0</v>
      </c>
      <c r="Z67" s="2">
        <v>1778461.61</v>
      </c>
      <c r="AA67" s="2">
        <v>6.1</v>
      </c>
      <c r="AB67" s="1">
        <v>15682578.109999999</v>
      </c>
      <c r="AC67" s="1">
        <v>13391542.720000001</v>
      </c>
      <c r="AD67" s="1">
        <v>0.93899999999999995</v>
      </c>
      <c r="AE67" s="1">
        <v>0.85389999999999999</v>
      </c>
      <c r="AF67" s="1">
        <v>5.21</v>
      </c>
      <c r="AG67" s="1" t="s">
        <v>96</v>
      </c>
      <c r="AI67" s="1" t="s">
        <v>85</v>
      </c>
      <c r="AJ67" s="1">
        <v>13221</v>
      </c>
    </row>
    <row r="68" spans="1:36" ht="17.25" customHeight="1" x14ac:dyDescent="0.25">
      <c r="A68" s="2">
        <v>60</v>
      </c>
      <c r="B68" s="2" t="s">
        <v>78</v>
      </c>
      <c r="C68" s="2" t="s">
        <v>79</v>
      </c>
      <c r="D68" s="2" t="s">
        <v>80</v>
      </c>
      <c r="E68" s="5" t="s">
        <v>80</v>
      </c>
      <c r="F68" s="1" t="s">
        <v>81</v>
      </c>
      <c r="G68" s="7" t="s">
        <v>80</v>
      </c>
      <c r="H68" s="7" t="s">
        <v>188</v>
      </c>
      <c r="I68" s="7" t="s">
        <v>88</v>
      </c>
      <c r="J68" s="7" t="s">
        <v>189</v>
      </c>
      <c r="K68" s="8">
        <v>7510</v>
      </c>
      <c r="L68" s="8">
        <v>6495</v>
      </c>
      <c r="M68" s="8">
        <v>1015</v>
      </c>
      <c r="N68" s="8">
        <v>43</v>
      </c>
      <c r="O68" s="8">
        <v>0</v>
      </c>
      <c r="P68" s="8">
        <v>1513.5509999999999</v>
      </c>
      <c r="Q68" s="8">
        <v>1534.242</v>
      </c>
      <c r="R68" s="8">
        <v>40000</v>
      </c>
      <c r="S68" s="8">
        <v>827640</v>
      </c>
      <c r="T68" s="8">
        <v>0</v>
      </c>
      <c r="U68" s="14">
        <v>150000</v>
      </c>
      <c r="V68" s="8">
        <v>0</v>
      </c>
      <c r="W68" s="8">
        <v>627640</v>
      </c>
      <c r="X68" s="8">
        <v>588494.92000000004</v>
      </c>
      <c r="Y68" s="8">
        <v>35754.93</v>
      </c>
      <c r="Z68" s="8">
        <v>624249.85</v>
      </c>
      <c r="AA68" s="8">
        <v>0.54</v>
      </c>
      <c r="AB68" s="1">
        <v>6866182.2199999997</v>
      </c>
      <c r="AC68" s="1">
        <v>6981468</v>
      </c>
      <c r="AD68" s="1">
        <v>0.99460000000000004</v>
      </c>
      <c r="AE68" s="1">
        <v>1.0167999999999999</v>
      </c>
      <c r="AF68" s="1">
        <v>0.55000000000000004</v>
      </c>
      <c r="AG68" s="1" t="s">
        <v>93</v>
      </c>
      <c r="AI68" s="1" t="s">
        <v>85</v>
      </c>
      <c r="AJ68" s="1">
        <v>13221</v>
      </c>
    </row>
    <row r="69" spans="1:36" ht="17.25" hidden="1" customHeight="1" x14ac:dyDescent="0.25">
      <c r="A69" s="2">
        <v>61</v>
      </c>
      <c r="B69" s="2" t="s">
        <v>78</v>
      </c>
      <c r="C69" s="2" t="s">
        <v>79</v>
      </c>
      <c r="D69" s="2" t="s">
        <v>80</v>
      </c>
      <c r="E69" s="5" t="s">
        <v>80</v>
      </c>
      <c r="F69" s="1" t="s">
        <v>81</v>
      </c>
      <c r="G69" s="1" t="s">
        <v>80</v>
      </c>
      <c r="H69" s="1" t="s">
        <v>128</v>
      </c>
      <c r="I69" s="1" t="s">
        <v>129</v>
      </c>
      <c r="J69" s="1" t="s">
        <v>130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40000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I69" s="1" t="s">
        <v>85</v>
      </c>
      <c r="AJ69" s="1">
        <v>13221</v>
      </c>
    </row>
    <row r="70" spans="1:36" ht="17.25" hidden="1" customHeight="1" x14ac:dyDescent="0.25">
      <c r="A70" s="2">
        <v>62</v>
      </c>
      <c r="B70" s="2" t="s">
        <v>78</v>
      </c>
      <c r="C70" s="2" t="s">
        <v>79</v>
      </c>
      <c r="D70" s="2" t="s">
        <v>80</v>
      </c>
      <c r="E70" s="5" t="s">
        <v>80</v>
      </c>
      <c r="F70" s="1" t="s">
        <v>81</v>
      </c>
      <c r="G70" s="1" t="s">
        <v>80</v>
      </c>
      <c r="H70" s="1" t="s">
        <v>97</v>
      </c>
      <c r="I70" s="1" t="s">
        <v>83</v>
      </c>
      <c r="J70" s="1" t="s">
        <v>98</v>
      </c>
      <c r="K70" s="2">
        <v>11</v>
      </c>
      <c r="L70" s="2">
        <v>7</v>
      </c>
      <c r="M70" s="2">
        <v>4</v>
      </c>
      <c r="N70" s="2">
        <v>0</v>
      </c>
      <c r="O70" s="2">
        <v>0</v>
      </c>
      <c r="P70" s="2">
        <v>1285.4179999999999</v>
      </c>
      <c r="Q70" s="2">
        <v>1306.6890000000001</v>
      </c>
      <c r="R70" s="2">
        <v>40000</v>
      </c>
      <c r="S70" s="2">
        <v>850840</v>
      </c>
      <c r="T70" s="2">
        <v>0</v>
      </c>
      <c r="U70" s="2">
        <v>0</v>
      </c>
      <c r="V70" s="2">
        <v>0</v>
      </c>
      <c r="W70" s="2">
        <v>850840</v>
      </c>
      <c r="X70" s="2">
        <v>826407.5</v>
      </c>
      <c r="Y70" s="2">
        <v>0</v>
      </c>
      <c r="Z70" s="2">
        <v>826407.5</v>
      </c>
      <c r="AA70" s="2">
        <v>2.87</v>
      </c>
      <c r="AB70" s="1">
        <v>4546172</v>
      </c>
      <c r="AC70" s="1">
        <v>4546172</v>
      </c>
      <c r="AD70" s="1">
        <v>0.97130000000000005</v>
      </c>
      <c r="AE70" s="1">
        <v>1</v>
      </c>
      <c r="AF70" s="1">
        <v>2.87</v>
      </c>
      <c r="AI70" s="1" t="s">
        <v>85</v>
      </c>
      <c r="AJ70" s="1">
        <v>13221</v>
      </c>
    </row>
    <row r="71" spans="1:36" ht="17.25" hidden="1" customHeight="1" x14ac:dyDescent="0.25">
      <c r="A71" s="2">
        <v>63</v>
      </c>
      <c r="B71" s="2" t="s">
        <v>78</v>
      </c>
      <c r="C71" s="2" t="s">
        <v>79</v>
      </c>
      <c r="D71" s="2" t="s">
        <v>80</v>
      </c>
      <c r="E71" s="5" t="s">
        <v>80</v>
      </c>
      <c r="F71" s="1" t="s">
        <v>81</v>
      </c>
      <c r="G71" s="1" t="s">
        <v>80</v>
      </c>
      <c r="H71" s="1" t="s">
        <v>99</v>
      </c>
      <c r="I71" s="1" t="s">
        <v>100</v>
      </c>
      <c r="J71" s="1" t="s">
        <v>101</v>
      </c>
      <c r="K71" s="2">
        <v>300</v>
      </c>
      <c r="L71" s="2">
        <v>6</v>
      </c>
      <c r="M71" s="2">
        <v>294</v>
      </c>
      <c r="N71" s="2">
        <v>0</v>
      </c>
      <c r="O71" s="2">
        <v>0</v>
      </c>
      <c r="P71" s="2">
        <v>76.084999999999994</v>
      </c>
      <c r="Q71" s="2">
        <v>76.084999999999994</v>
      </c>
      <c r="R71" s="2">
        <v>40000</v>
      </c>
      <c r="S71" s="2">
        <v>0</v>
      </c>
      <c r="T71" s="2">
        <v>25000</v>
      </c>
      <c r="U71" s="2">
        <v>0</v>
      </c>
      <c r="V71" s="2">
        <v>0</v>
      </c>
      <c r="W71" s="2">
        <v>25000</v>
      </c>
      <c r="X71" s="2">
        <v>24662.39</v>
      </c>
      <c r="Y71" s="2">
        <v>0</v>
      </c>
      <c r="Z71" s="2">
        <v>24662.39</v>
      </c>
      <c r="AA71" s="2">
        <v>1.35</v>
      </c>
      <c r="AB71" s="1">
        <v>220734.54</v>
      </c>
      <c r="AC71" s="1">
        <v>277398.53999999998</v>
      </c>
      <c r="AD71" s="1">
        <v>0.98650000000000004</v>
      </c>
      <c r="AE71" s="1">
        <v>1.2566999999999999</v>
      </c>
      <c r="AF71" s="1">
        <v>1.7</v>
      </c>
      <c r="AG71" s="1" t="s">
        <v>96</v>
      </c>
      <c r="AI71" s="1" t="s">
        <v>85</v>
      </c>
      <c r="AJ71" s="1">
        <v>13221</v>
      </c>
    </row>
    <row r="72" spans="1:36" ht="17.25" hidden="1" customHeight="1" x14ac:dyDescent="0.25">
      <c r="A72" s="2">
        <v>64</v>
      </c>
      <c r="B72" s="2" t="s">
        <v>78</v>
      </c>
      <c r="C72" s="2" t="s">
        <v>79</v>
      </c>
      <c r="D72" s="2" t="s">
        <v>80</v>
      </c>
      <c r="E72" s="5" t="s">
        <v>80</v>
      </c>
      <c r="F72" s="1" t="s">
        <v>81</v>
      </c>
      <c r="G72" s="1" t="s">
        <v>80</v>
      </c>
      <c r="H72" s="1" t="s">
        <v>94</v>
      </c>
      <c r="I72" s="1" t="s">
        <v>83</v>
      </c>
      <c r="J72" s="1" t="s">
        <v>95</v>
      </c>
      <c r="K72" s="2">
        <v>121</v>
      </c>
      <c r="L72" s="2">
        <v>81</v>
      </c>
      <c r="M72" s="2">
        <v>40</v>
      </c>
      <c r="N72" s="2">
        <v>0</v>
      </c>
      <c r="O72" s="2">
        <v>0</v>
      </c>
      <c r="P72" s="2">
        <v>1741.635</v>
      </c>
      <c r="Q72" s="2">
        <v>1765.348</v>
      </c>
      <c r="R72" s="2">
        <v>40000</v>
      </c>
      <c r="S72" s="2">
        <v>948520</v>
      </c>
      <c r="T72" s="2">
        <v>1350000</v>
      </c>
      <c r="U72" s="2">
        <v>0</v>
      </c>
      <c r="V72" s="2">
        <v>0</v>
      </c>
      <c r="W72" s="2">
        <v>2298520</v>
      </c>
      <c r="X72" s="2">
        <v>2138247.2200000002</v>
      </c>
      <c r="Y72" s="2">
        <v>0</v>
      </c>
      <c r="Z72" s="2">
        <v>2138247.2200000002</v>
      </c>
      <c r="AA72" s="2">
        <v>6.97</v>
      </c>
      <c r="AB72" s="1">
        <v>12307953.92</v>
      </c>
      <c r="AC72" s="1">
        <v>11542884.800000001</v>
      </c>
      <c r="AD72" s="1">
        <v>0.93030000000000002</v>
      </c>
      <c r="AE72" s="1">
        <v>0.93779999999999997</v>
      </c>
      <c r="AF72" s="1">
        <v>6.54</v>
      </c>
      <c r="AG72" s="1" t="s">
        <v>96</v>
      </c>
      <c r="AI72" s="1" t="s">
        <v>85</v>
      </c>
      <c r="AJ72" s="1">
        <v>13221</v>
      </c>
    </row>
    <row r="73" spans="1:36" ht="17.25" hidden="1" customHeight="1" x14ac:dyDescent="0.25">
      <c r="A73" s="2">
        <v>65</v>
      </c>
      <c r="B73" s="2" t="s">
        <v>78</v>
      </c>
      <c r="C73" s="2" t="s">
        <v>79</v>
      </c>
      <c r="D73" s="2" t="s">
        <v>80</v>
      </c>
      <c r="E73" s="5" t="s">
        <v>80</v>
      </c>
      <c r="F73" s="1" t="s">
        <v>81</v>
      </c>
      <c r="G73" s="1" t="s">
        <v>80</v>
      </c>
      <c r="H73" s="1" t="s">
        <v>134</v>
      </c>
      <c r="I73" s="1" t="s">
        <v>88</v>
      </c>
      <c r="J73" s="1" t="s">
        <v>135</v>
      </c>
      <c r="K73" s="2">
        <v>1380</v>
      </c>
      <c r="L73" s="2">
        <v>1216</v>
      </c>
      <c r="M73" s="2">
        <v>164</v>
      </c>
      <c r="N73" s="2">
        <v>1</v>
      </c>
      <c r="O73" s="2">
        <v>0</v>
      </c>
      <c r="P73" s="2">
        <v>556.85299999999995</v>
      </c>
      <c r="Q73" s="2">
        <v>568.53399999999999</v>
      </c>
      <c r="R73" s="2">
        <v>20000</v>
      </c>
      <c r="S73" s="2">
        <v>233620</v>
      </c>
      <c r="T73" s="2">
        <v>0</v>
      </c>
      <c r="U73" s="2">
        <v>0</v>
      </c>
      <c r="V73" s="2">
        <v>0</v>
      </c>
      <c r="W73" s="2">
        <v>233620</v>
      </c>
      <c r="X73" s="2">
        <v>221349.68</v>
      </c>
      <c r="Y73" s="2">
        <v>831.51</v>
      </c>
      <c r="Z73" s="2">
        <v>222181.19</v>
      </c>
      <c r="AA73" s="2">
        <v>4.9000000000000004</v>
      </c>
      <c r="AB73" s="1">
        <v>2398185.81</v>
      </c>
      <c r="AC73" s="1">
        <v>2170520.81</v>
      </c>
      <c r="AD73" s="1">
        <v>0.95099999999999996</v>
      </c>
      <c r="AE73" s="1">
        <v>0.90510000000000002</v>
      </c>
      <c r="AF73" s="1">
        <v>4.43</v>
      </c>
      <c r="AI73" s="1" t="s">
        <v>85</v>
      </c>
      <c r="AJ73" s="1">
        <v>13221</v>
      </c>
    </row>
    <row r="74" spans="1:36" ht="17.25" customHeight="1" x14ac:dyDescent="0.25">
      <c r="A74" s="2">
        <v>66</v>
      </c>
      <c r="B74" s="2" t="s">
        <v>78</v>
      </c>
      <c r="C74" s="2" t="s">
        <v>79</v>
      </c>
      <c r="D74" s="2" t="s">
        <v>80</v>
      </c>
      <c r="E74" s="5" t="s">
        <v>80</v>
      </c>
      <c r="F74" s="1" t="s">
        <v>81</v>
      </c>
      <c r="G74" s="7" t="s">
        <v>80</v>
      </c>
      <c r="H74" s="7" t="s">
        <v>110</v>
      </c>
      <c r="I74" s="7" t="s">
        <v>88</v>
      </c>
      <c r="J74" s="7" t="s">
        <v>111</v>
      </c>
      <c r="K74" s="8">
        <v>4069</v>
      </c>
      <c r="L74" s="8">
        <v>3662</v>
      </c>
      <c r="M74" s="8">
        <v>407</v>
      </c>
      <c r="N74" s="8">
        <v>18</v>
      </c>
      <c r="O74" s="8">
        <v>0</v>
      </c>
      <c r="P74" s="8">
        <v>1066.175</v>
      </c>
      <c r="Q74" s="8">
        <v>1075.288</v>
      </c>
      <c r="R74" s="8">
        <v>40000</v>
      </c>
      <c r="S74" s="8">
        <v>364520</v>
      </c>
      <c r="T74" s="14">
        <v>100000</v>
      </c>
      <c r="U74" s="8">
        <v>0</v>
      </c>
      <c r="V74" s="8">
        <v>0</v>
      </c>
      <c r="W74" s="8">
        <v>399520</v>
      </c>
      <c r="X74" s="8">
        <v>413313.47</v>
      </c>
      <c r="Y74" s="8">
        <v>14967.18</v>
      </c>
      <c r="Z74" s="8">
        <v>428280.65</v>
      </c>
      <c r="AA74" s="8">
        <v>-7.2</v>
      </c>
      <c r="AB74" s="1">
        <v>4919462.9400000004</v>
      </c>
      <c r="AC74" s="1">
        <v>4498107.5</v>
      </c>
      <c r="AD74" s="1">
        <v>1.0720000000000001</v>
      </c>
      <c r="AE74" s="1">
        <v>0.9143</v>
      </c>
      <c r="AF74" s="1">
        <v>-6.58</v>
      </c>
      <c r="AG74" s="1" t="s">
        <v>96</v>
      </c>
      <c r="AI74" s="1" t="s">
        <v>85</v>
      </c>
      <c r="AJ74" s="1">
        <v>13221</v>
      </c>
    </row>
    <row r="75" spans="1:36" ht="17.25" hidden="1" customHeight="1" x14ac:dyDescent="0.25">
      <c r="A75" s="2">
        <v>67</v>
      </c>
      <c r="B75" s="2" t="s">
        <v>78</v>
      </c>
      <c r="C75" s="2" t="s">
        <v>79</v>
      </c>
      <c r="D75" s="2" t="s">
        <v>80</v>
      </c>
      <c r="E75" s="5" t="s">
        <v>80</v>
      </c>
      <c r="F75" s="1" t="s">
        <v>81</v>
      </c>
      <c r="G75" s="1" t="s">
        <v>80</v>
      </c>
      <c r="H75" s="1" t="s">
        <v>184</v>
      </c>
      <c r="I75" s="1" t="s">
        <v>88</v>
      </c>
      <c r="J75" s="1" t="s">
        <v>185</v>
      </c>
      <c r="K75" s="2">
        <v>4391</v>
      </c>
      <c r="L75" s="2">
        <v>3745</v>
      </c>
      <c r="M75" s="2">
        <v>646</v>
      </c>
      <c r="N75" s="2">
        <v>106</v>
      </c>
      <c r="O75" s="2">
        <v>0</v>
      </c>
      <c r="P75" s="2">
        <v>740.30700000000002</v>
      </c>
      <c r="Q75" s="2">
        <v>762.54300000000001</v>
      </c>
      <c r="R75" s="2">
        <v>40000</v>
      </c>
      <c r="S75" s="2">
        <v>889440</v>
      </c>
      <c r="T75" s="2">
        <v>0</v>
      </c>
      <c r="U75" s="2">
        <v>250000</v>
      </c>
      <c r="V75" s="2">
        <v>0</v>
      </c>
      <c r="W75" s="2">
        <v>639440</v>
      </c>
      <c r="X75" s="2">
        <v>503626.34</v>
      </c>
      <c r="Y75" s="2">
        <v>88140.06</v>
      </c>
      <c r="Z75" s="2">
        <v>591766.4</v>
      </c>
      <c r="AA75" s="2">
        <v>7.46</v>
      </c>
      <c r="AB75" s="1">
        <v>5608681.0099999998</v>
      </c>
      <c r="AC75" s="1">
        <v>4580368.5999999996</v>
      </c>
      <c r="AD75" s="1">
        <v>0.9254</v>
      </c>
      <c r="AE75" s="1">
        <v>0.81669999999999998</v>
      </c>
      <c r="AF75" s="1">
        <v>6.09</v>
      </c>
      <c r="AG75" s="1" t="s">
        <v>93</v>
      </c>
      <c r="AI75" s="1" t="s">
        <v>85</v>
      </c>
      <c r="AJ75" s="1">
        <v>13221</v>
      </c>
    </row>
    <row r="76" spans="1:36" ht="17.25" hidden="1" customHeight="1" x14ac:dyDescent="0.25">
      <c r="A76" s="2">
        <v>68</v>
      </c>
      <c r="B76" s="2" t="s">
        <v>78</v>
      </c>
      <c r="C76" s="2" t="s">
        <v>79</v>
      </c>
      <c r="D76" s="2" t="s">
        <v>80</v>
      </c>
      <c r="E76" s="5" t="s">
        <v>80</v>
      </c>
      <c r="F76" s="1" t="s">
        <v>81</v>
      </c>
      <c r="G76" s="1" t="s">
        <v>80</v>
      </c>
      <c r="H76" s="1" t="s">
        <v>186</v>
      </c>
      <c r="I76" s="1" t="s">
        <v>83</v>
      </c>
      <c r="J76" s="1" t="s">
        <v>187</v>
      </c>
      <c r="K76" s="2">
        <v>2</v>
      </c>
      <c r="L76" s="2">
        <v>2</v>
      </c>
      <c r="M76" s="2">
        <v>0</v>
      </c>
      <c r="N76" s="2">
        <v>0</v>
      </c>
      <c r="O76" s="2">
        <v>0</v>
      </c>
      <c r="P76" s="2">
        <v>3195.4140000000002</v>
      </c>
      <c r="Q76" s="2">
        <v>3242.4850000000001</v>
      </c>
      <c r="R76" s="2">
        <v>40000</v>
      </c>
      <c r="S76" s="2">
        <v>1882840</v>
      </c>
      <c r="T76" s="2">
        <v>150000</v>
      </c>
      <c r="U76" s="2">
        <v>0</v>
      </c>
      <c r="V76" s="2">
        <v>0</v>
      </c>
      <c r="W76" s="2">
        <v>2032840</v>
      </c>
      <c r="X76" s="2">
        <v>1975676.5</v>
      </c>
      <c r="Y76" s="2">
        <v>0</v>
      </c>
      <c r="Z76" s="2">
        <v>1975676.5</v>
      </c>
      <c r="AA76" s="2">
        <v>2.81</v>
      </c>
      <c r="AB76" s="1">
        <v>3311543</v>
      </c>
      <c r="AC76" s="1">
        <v>3311543</v>
      </c>
      <c r="AD76" s="1">
        <v>0.97189999999999999</v>
      </c>
      <c r="AE76" s="1">
        <v>1</v>
      </c>
      <c r="AF76" s="1">
        <v>2.81</v>
      </c>
      <c r="AG76" s="1" t="s">
        <v>96</v>
      </c>
      <c r="AI76" s="1" t="s">
        <v>85</v>
      </c>
      <c r="AJ76" s="1">
        <v>13221</v>
      </c>
    </row>
    <row r="77" spans="1:36" ht="17.25" hidden="1" customHeight="1" x14ac:dyDescent="0.25">
      <c r="A77" s="2">
        <v>69</v>
      </c>
      <c r="B77" s="2" t="s">
        <v>78</v>
      </c>
      <c r="C77" s="2" t="s">
        <v>79</v>
      </c>
      <c r="D77" s="2" t="s">
        <v>80</v>
      </c>
      <c r="E77" s="5" t="s">
        <v>80</v>
      </c>
      <c r="F77" s="1" t="s">
        <v>81</v>
      </c>
      <c r="G77" s="1" t="s">
        <v>80</v>
      </c>
      <c r="H77" s="1" t="s">
        <v>147</v>
      </c>
      <c r="I77" s="1" t="s">
        <v>83</v>
      </c>
      <c r="J77" s="1" t="s">
        <v>148</v>
      </c>
      <c r="K77" s="2">
        <v>75</v>
      </c>
      <c r="L77" s="2">
        <v>57</v>
      </c>
      <c r="M77" s="2">
        <v>18</v>
      </c>
      <c r="N77" s="2">
        <v>0</v>
      </c>
      <c r="O77" s="2">
        <v>0</v>
      </c>
      <c r="P77" s="2">
        <v>1238.04</v>
      </c>
      <c r="Q77" s="2">
        <v>1252.171</v>
      </c>
      <c r="R77" s="2">
        <v>40000</v>
      </c>
      <c r="S77" s="2">
        <v>565240</v>
      </c>
      <c r="T77" s="2">
        <v>35000</v>
      </c>
      <c r="U77" s="2">
        <v>0</v>
      </c>
      <c r="V77" s="2">
        <v>0</v>
      </c>
      <c r="W77" s="2">
        <v>600240</v>
      </c>
      <c r="X77" s="2">
        <v>567260.75</v>
      </c>
      <c r="Y77" s="2">
        <v>0</v>
      </c>
      <c r="Z77" s="2">
        <v>567260.75</v>
      </c>
      <c r="AA77" s="2">
        <v>5.49</v>
      </c>
      <c r="AB77" s="1">
        <v>6311751.54</v>
      </c>
      <c r="AC77" s="1">
        <v>6043202.54</v>
      </c>
      <c r="AD77" s="1">
        <v>0.94510000000000005</v>
      </c>
      <c r="AE77" s="1">
        <v>0.95750000000000002</v>
      </c>
      <c r="AF77" s="1">
        <v>5.26</v>
      </c>
      <c r="AG77" s="1" t="s">
        <v>96</v>
      </c>
      <c r="AI77" s="1" t="s">
        <v>85</v>
      </c>
      <c r="AJ77" s="1">
        <v>13221</v>
      </c>
    </row>
    <row r="78" spans="1:36" ht="17.25" hidden="1" customHeight="1" x14ac:dyDescent="0.25">
      <c r="A78" s="2">
        <v>70</v>
      </c>
      <c r="B78" s="2" t="s">
        <v>78</v>
      </c>
      <c r="C78" s="2" t="s">
        <v>79</v>
      </c>
      <c r="D78" s="2" t="s">
        <v>80</v>
      </c>
      <c r="E78" s="5" t="s">
        <v>80</v>
      </c>
      <c r="F78" s="1" t="s">
        <v>81</v>
      </c>
      <c r="G78" s="1" t="s">
        <v>80</v>
      </c>
      <c r="H78" s="1" t="s">
        <v>131</v>
      </c>
      <c r="I78" s="1" t="s">
        <v>132</v>
      </c>
      <c r="J78" s="1" t="s">
        <v>133</v>
      </c>
      <c r="K78" s="2">
        <v>4</v>
      </c>
      <c r="L78" s="2">
        <v>4</v>
      </c>
      <c r="M78" s="2">
        <v>0</v>
      </c>
      <c r="N78" s="2">
        <v>0</v>
      </c>
      <c r="O78" s="2">
        <v>0</v>
      </c>
      <c r="P78" s="2">
        <v>2283.268</v>
      </c>
      <c r="Q78" s="2">
        <v>2322.817</v>
      </c>
      <c r="R78" s="2">
        <v>40000</v>
      </c>
      <c r="S78" s="2">
        <v>1581960</v>
      </c>
      <c r="T78" s="2">
        <v>50000</v>
      </c>
      <c r="U78" s="2">
        <v>0</v>
      </c>
      <c r="V78" s="2">
        <v>0</v>
      </c>
      <c r="W78" s="2">
        <v>1631960</v>
      </c>
      <c r="X78" s="2">
        <v>1592793.5</v>
      </c>
      <c r="Y78" s="2">
        <v>0</v>
      </c>
      <c r="Z78" s="2">
        <v>1592793.5</v>
      </c>
      <c r="AA78" s="2">
        <v>2.4</v>
      </c>
      <c r="AB78" s="1">
        <v>3480646</v>
      </c>
      <c r="AC78" s="1">
        <v>6557633</v>
      </c>
      <c r="AD78" s="1">
        <v>0.97599999999999998</v>
      </c>
      <c r="AE78" s="1">
        <v>1.8839999999999999</v>
      </c>
      <c r="AF78" s="1">
        <v>4.5199999999999996</v>
      </c>
      <c r="AG78" s="1" t="s">
        <v>96</v>
      </c>
      <c r="AI78" s="1" t="s">
        <v>85</v>
      </c>
      <c r="AJ78" s="1">
        <v>13221</v>
      </c>
    </row>
    <row r="79" spans="1:36" ht="17.25" hidden="1" customHeight="1" x14ac:dyDescent="0.25">
      <c r="A79" s="2">
        <v>71</v>
      </c>
      <c r="B79" s="2" t="s">
        <v>78</v>
      </c>
      <c r="C79" s="2" t="s">
        <v>79</v>
      </c>
      <c r="D79" s="2" t="s">
        <v>80</v>
      </c>
      <c r="E79" s="5" t="s">
        <v>80</v>
      </c>
      <c r="F79" s="1" t="s">
        <v>81</v>
      </c>
      <c r="G79" s="1" t="s">
        <v>80</v>
      </c>
      <c r="H79" s="1" t="s">
        <v>118</v>
      </c>
      <c r="I79" s="1" t="s">
        <v>83</v>
      </c>
      <c r="J79" s="1" t="s">
        <v>119</v>
      </c>
      <c r="K79" s="2">
        <v>295</v>
      </c>
      <c r="L79" s="2">
        <v>268</v>
      </c>
      <c r="M79" s="2">
        <v>27</v>
      </c>
      <c r="N79" s="2">
        <v>0</v>
      </c>
      <c r="O79" s="2">
        <v>0</v>
      </c>
      <c r="P79" s="2">
        <v>1867.8320000000001</v>
      </c>
      <c r="Q79" s="2">
        <v>1901.182</v>
      </c>
      <c r="R79" s="2">
        <v>20000</v>
      </c>
      <c r="S79" s="2">
        <v>667000</v>
      </c>
      <c r="T79" s="2">
        <v>0</v>
      </c>
      <c r="U79" s="2">
        <v>0</v>
      </c>
      <c r="V79" s="2">
        <v>0</v>
      </c>
      <c r="W79" s="2">
        <v>667000</v>
      </c>
      <c r="X79" s="2">
        <v>628103.18000000005</v>
      </c>
      <c r="Y79" s="2">
        <v>0</v>
      </c>
      <c r="Z79" s="2">
        <v>628103.18000000005</v>
      </c>
      <c r="AA79" s="2">
        <v>5.83</v>
      </c>
      <c r="AB79" s="1">
        <v>6325590.0300000003</v>
      </c>
      <c r="AC79" s="1">
        <v>6146747.9100000001</v>
      </c>
      <c r="AD79" s="1">
        <v>0.94169999999999998</v>
      </c>
      <c r="AE79" s="1">
        <v>0.97170000000000001</v>
      </c>
      <c r="AF79" s="1">
        <v>5.67</v>
      </c>
      <c r="AI79" s="1" t="s">
        <v>85</v>
      </c>
      <c r="AJ79" s="1">
        <v>13221</v>
      </c>
    </row>
    <row r="80" spans="1:36" ht="17.25" hidden="1" customHeight="1" x14ac:dyDescent="0.25">
      <c r="A80" s="2">
        <v>72</v>
      </c>
      <c r="B80" s="2" t="s">
        <v>78</v>
      </c>
      <c r="C80" s="2" t="s">
        <v>79</v>
      </c>
      <c r="D80" s="2" t="s">
        <v>80</v>
      </c>
      <c r="E80" s="5" t="s">
        <v>80</v>
      </c>
      <c r="F80" s="1" t="s">
        <v>81</v>
      </c>
      <c r="G80" s="1" t="s">
        <v>80</v>
      </c>
      <c r="H80" s="1" t="s">
        <v>120</v>
      </c>
      <c r="I80" s="1" t="s">
        <v>83</v>
      </c>
      <c r="J80" s="1" t="s">
        <v>121</v>
      </c>
      <c r="K80" s="2">
        <v>30</v>
      </c>
      <c r="L80" s="2">
        <v>26</v>
      </c>
      <c r="M80" s="2">
        <v>4</v>
      </c>
      <c r="N80" s="2">
        <v>0</v>
      </c>
      <c r="O80" s="2">
        <v>0</v>
      </c>
      <c r="P80" s="2">
        <v>912.12</v>
      </c>
      <c r="Q80" s="2">
        <v>927.30700000000002</v>
      </c>
      <c r="R80" s="2">
        <v>40000</v>
      </c>
      <c r="S80" s="2">
        <v>607480</v>
      </c>
      <c r="T80" s="2">
        <v>0</v>
      </c>
      <c r="U80" s="2">
        <v>0</v>
      </c>
      <c r="V80" s="2">
        <v>0</v>
      </c>
      <c r="W80" s="2">
        <v>607480</v>
      </c>
      <c r="X80" s="2">
        <v>564526.07999999996</v>
      </c>
      <c r="Y80" s="2">
        <v>0</v>
      </c>
      <c r="Z80" s="2">
        <v>564526.07999999996</v>
      </c>
      <c r="AA80" s="2">
        <v>7.07</v>
      </c>
      <c r="AB80" s="1">
        <v>4790644.58</v>
      </c>
      <c r="AC80" s="1">
        <v>4211068.01</v>
      </c>
      <c r="AD80" s="1">
        <v>0.92930000000000001</v>
      </c>
      <c r="AE80" s="1">
        <v>0.879</v>
      </c>
      <c r="AF80" s="1">
        <v>6.21</v>
      </c>
      <c r="AI80" s="1" t="s">
        <v>85</v>
      </c>
      <c r="AJ80" s="1">
        <v>13221</v>
      </c>
    </row>
    <row r="81" spans="1:36" ht="17.25" hidden="1" customHeight="1" x14ac:dyDescent="0.25">
      <c r="A81" s="2">
        <v>73</v>
      </c>
      <c r="B81" s="2" t="s">
        <v>78</v>
      </c>
      <c r="C81" s="2" t="s">
        <v>79</v>
      </c>
      <c r="D81" s="2" t="s">
        <v>80</v>
      </c>
      <c r="E81" s="5" t="s">
        <v>80</v>
      </c>
      <c r="F81" s="1" t="s">
        <v>81</v>
      </c>
      <c r="G81" s="1" t="s">
        <v>80</v>
      </c>
      <c r="H81" s="1" t="s">
        <v>82</v>
      </c>
      <c r="I81" s="1" t="s">
        <v>83</v>
      </c>
      <c r="J81" s="1" t="s">
        <v>84</v>
      </c>
      <c r="K81" s="2">
        <v>133</v>
      </c>
      <c r="L81" s="2">
        <v>30</v>
      </c>
      <c r="M81" s="2">
        <v>103</v>
      </c>
      <c r="N81" s="2">
        <v>0</v>
      </c>
      <c r="O81" s="2">
        <v>0</v>
      </c>
      <c r="P81" s="2">
        <v>3434.607</v>
      </c>
      <c r="Q81" s="2">
        <v>3490.7049999999999</v>
      </c>
      <c r="R81" s="2">
        <v>40000</v>
      </c>
      <c r="S81" s="2">
        <v>2243920</v>
      </c>
      <c r="T81" s="2">
        <v>0</v>
      </c>
      <c r="U81" s="2">
        <v>0</v>
      </c>
      <c r="V81" s="2">
        <v>0</v>
      </c>
      <c r="W81" s="2">
        <v>2243920</v>
      </c>
      <c r="X81" s="2">
        <v>2247858.5</v>
      </c>
      <c r="Y81" s="2">
        <v>0</v>
      </c>
      <c r="Z81" s="2">
        <v>2247858.5</v>
      </c>
      <c r="AA81" s="2">
        <v>-0.18</v>
      </c>
      <c r="AB81" s="1">
        <v>2058209.1</v>
      </c>
      <c r="AC81" s="1">
        <v>2043676.47</v>
      </c>
      <c r="AD81" s="1">
        <v>1.0018</v>
      </c>
      <c r="AE81" s="1">
        <v>0.9929</v>
      </c>
      <c r="AF81" s="1">
        <v>-0.18</v>
      </c>
      <c r="AI81" s="1" t="s">
        <v>85</v>
      </c>
      <c r="AJ81" s="1">
        <v>13221</v>
      </c>
    </row>
    <row r="82" spans="1:36" ht="17.25" hidden="1" customHeight="1" x14ac:dyDescent="0.25">
      <c r="A82" s="2">
        <v>74</v>
      </c>
      <c r="B82" s="2" t="s">
        <v>78</v>
      </c>
      <c r="C82" s="2" t="s">
        <v>79</v>
      </c>
      <c r="D82" s="2" t="s">
        <v>80</v>
      </c>
      <c r="E82" s="5" t="s">
        <v>80</v>
      </c>
      <c r="F82" s="1" t="s">
        <v>81</v>
      </c>
      <c r="G82" s="1" t="s">
        <v>80</v>
      </c>
      <c r="H82" s="1" t="s">
        <v>233</v>
      </c>
      <c r="I82" s="1" t="s">
        <v>83</v>
      </c>
      <c r="J82" s="1" t="s">
        <v>234</v>
      </c>
      <c r="K82" s="2">
        <v>152</v>
      </c>
      <c r="L82" s="2">
        <v>97</v>
      </c>
      <c r="M82" s="2">
        <v>55</v>
      </c>
      <c r="N82" s="2">
        <v>0</v>
      </c>
      <c r="O82" s="2">
        <v>0</v>
      </c>
      <c r="P82" s="2">
        <v>1443.7909999999999</v>
      </c>
      <c r="Q82" s="2">
        <v>1469.5640000000001</v>
      </c>
      <c r="R82" s="2">
        <v>40000</v>
      </c>
      <c r="S82" s="2">
        <v>1030920</v>
      </c>
      <c r="T82" s="2">
        <v>130000</v>
      </c>
      <c r="U82" s="2">
        <v>0</v>
      </c>
      <c r="V82" s="2">
        <v>0</v>
      </c>
      <c r="W82" s="2">
        <v>1160920</v>
      </c>
      <c r="X82" s="2">
        <v>1146871.6000000001</v>
      </c>
      <c r="Y82" s="2">
        <v>0</v>
      </c>
      <c r="Z82" s="2">
        <v>1146871.6000000001</v>
      </c>
      <c r="AA82" s="2">
        <v>1.21</v>
      </c>
      <c r="AB82" s="1">
        <v>8650597</v>
      </c>
      <c r="AC82" s="1">
        <v>8107927</v>
      </c>
      <c r="AD82" s="1">
        <v>0.9879</v>
      </c>
      <c r="AE82" s="1">
        <v>0.93730000000000002</v>
      </c>
      <c r="AF82" s="1">
        <v>1.1299999999999999</v>
      </c>
      <c r="AG82" s="1" t="s">
        <v>96</v>
      </c>
      <c r="AI82" s="1" t="s">
        <v>85</v>
      </c>
      <c r="AJ82" s="1">
        <v>13221</v>
      </c>
    </row>
    <row r="83" spans="1:36" ht="17.25" hidden="1" customHeight="1" x14ac:dyDescent="0.25">
      <c r="A83" s="2">
        <v>75</v>
      </c>
      <c r="B83" s="2" t="s">
        <v>78</v>
      </c>
      <c r="C83" s="2" t="s">
        <v>79</v>
      </c>
      <c r="D83" s="2" t="s">
        <v>80</v>
      </c>
      <c r="E83" s="5" t="s">
        <v>80</v>
      </c>
      <c r="F83" s="1" t="s">
        <v>81</v>
      </c>
      <c r="G83" s="1" t="s">
        <v>80</v>
      </c>
      <c r="H83" s="1" t="s">
        <v>243</v>
      </c>
      <c r="I83" s="1" t="s">
        <v>83</v>
      </c>
      <c r="J83" s="1" t="s">
        <v>244</v>
      </c>
      <c r="K83" s="2">
        <v>2</v>
      </c>
      <c r="L83" s="2">
        <v>2</v>
      </c>
      <c r="M83" s="2">
        <v>0</v>
      </c>
      <c r="N83" s="2">
        <v>0</v>
      </c>
      <c r="O83" s="2">
        <v>0</v>
      </c>
      <c r="P83" s="2">
        <v>13640.5</v>
      </c>
      <c r="Q83" s="2">
        <v>14219.5</v>
      </c>
      <c r="R83" s="2">
        <v>1000</v>
      </c>
      <c r="S83" s="2">
        <v>579000</v>
      </c>
      <c r="T83" s="2">
        <v>0</v>
      </c>
      <c r="U83" s="2">
        <v>0</v>
      </c>
      <c r="V83" s="2">
        <v>0</v>
      </c>
      <c r="W83" s="2">
        <v>579000</v>
      </c>
      <c r="X83" s="2">
        <v>579345</v>
      </c>
      <c r="Y83" s="2">
        <v>0</v>
      </c>
      <c r="Z83" s="2">
        <v>579345</v>
      </c>
      <c r="AA83" s="2">
        <v>-0.06</v>
      </c>
      <c r="AB83" s="1">
        <v>4191673</v>
      </c>
      <c r="AC83" s="1">
        <v>4191673</v>
      </c>
      <c r="AD83" s="1">
        <v>1.0005999999999999</v>
      </c>
      <c r="AE83" s="1">
        <v>1</v>
      </c>
      <c r="AF83" s="1">
        <v>-0.06</v>
      </c>
      <c r="AI83" s="1" t="s">
        <v>85</v>
      </c>
      <c r="AJ83" s="1">
        <v>13221</v>
      </c>
    </row>
    <row r="84" spans="1:36" ht="17.25" hidden="1" customHeight="1" x14ac:dyDescent="0.25">
      <c r="A84" s="2">
        <v>76</v>
      </c>
      <c r="B84" s="2" t="s">
        <v>78</v>
      </c>
      <c r="C84" s="2" t="s">
        <v>79</v>
      </c>
      <c r="D84" s="2" t="s">
        <v>80</v>
      </c>
      <c r="E84" s="5" t="s">
        <v>80</v>
      </c>
      <c r="F84" s="1" t="s">
        <v>81</v>
      </c>
      <c r="G84" s="1" t="s">
        <v>80</v>
      </c>
      <c r="H84" s="1" t="s">
        <v>245</v>
      </c>
      <c r="I84" s="1" t="s">
        <v>83</v>
      </c>
      <c r="J84" s="1" t="s">
        <v>246</v>
      </c>
      <c r="K84" s="2">
        <v>2</v>
      </c>
      <c r="L84" s="2">
        <v>2</v>
      </c>
      <c r="M84" s="2">
        <v>0</v>
      </c>
      <c r="N84" s="2">
        <v>0</v>
      </c>
      <c r="O84" s="2">
        <v>0</v>
      </c>
      <c r="P84" s="2">
        <v>14552.2</v>
      </c>
      <c r="Q84" s="2">
        <v>15212.3</v>
      </c>
      <c r="R84" s="2">
        <v>2000</v>
      </c>
      <c r="S84" s="2">
        <v>1320200</v>
      </c>
      <c r="T84" s="2">
        <v>85000</v>
      </c>
      <c r="U84" s="2">
        <v>0</v>
      </c>
      <c r="V84" s="2">
        <v>0</v>
      </c>
      <c r="W84" s="2">
        <v>1405200</v>
      </c>
      <c r="X84" s="2">
        <v>1386646</v>
      </c>
      <c r="Y84" s="2">
        <v>0</v>
      </c>
      <c r="Z84" s="2">
        <v>1386646</v>
      </c>
      <c r="AA84" s="2">
        <v>1.32</v>
      </c>
      <c r="AB84" s="1">
        <v>4264679</v>
      </c>
      <c r="AC84" s="1">
        <v>3411792</v>
      </c>
      <c r="AD84" s="1">
        <v>0.98680000000000001</v>
      </c>
      <c r="AE84" s="1">
        <v>0.8</v>
      </c>
      <c r="AF84" s="1">
        <v>1.06</v>
      </c>
      <c r="AG84" s="1" t="s">
        <v>96</v>
      </c>
      <c r="AI84" s="1" t="s">
        <v>85</v>
      </c>
      <c r="AJ84" s="1">
        <v>13221</v>
      </c>
    </row>
    <row r="87" spans="1:36" ht="17.25" customHeight="1" x14ac:dyDescent="0.25">
      <c r="S87" s="17">
        <v>1534680</v>
      </c>
      <c r="T87" s="17">
        <v>0</v>
      </c>
      <c r="U87" s="17">
        <v>650000</v>
      </c>
      <c r="V87" s="17">
        <v>0</v>
      </c>
      <c r="W87" s="17">
        <f>S87+T87-U87</f>
        <v>884680</v>
      </c>
      <c r="X87" s="17">
        <v>654457.42000000004</v>
      </c>
      <c r="Y87" s="17">
        <v>163807.47</v>
      </c>
      <c r="Z87" s="17">
        <v>818264.89</v>
      </c>
      <c r="AA87" s="17">
        <v>-4.28</v>
      </c>
      <c r="AB87" s="15">
        <f>(W87-Z87)/W87*100</f>
        <v>7.5072466880680002</v>
      </c>
      <c r="AC87" s="16"/>
    </row>
    <row r="88" spans="1:36" ht="17.25" customHeight="1" x14ac:dyDescent="0.25">
      <c r="S88" s="17">
        <v>1151160</v>
      </c>
      <c r="T88" s="17">
        <v>0</v>
      </c>
      <c r="U88" s="17">
        <v>100000</v>
      </c>
      <c r="V88" s="17">
        <v>0</v>
      </c>
      <c r="W88" s="17">
        <f t="shared" ref="W88:W90" si="0">S88+T88-U88</f>
        <v>1051160</v>
      </c>
      <c r="X88" s="17">
        <v>983999.88</v>
      </c>
      <c r="Y88" s="17">
        <v>0</v>
      </c>
      <c r="Z88" s="17">
        <v>983999.88</v>
      </c>
      <c r="AA88" s="17">
        <v>23.19</v>
      </c>
      <c r="AB88" s="15">
        <f t="shared" ref="AB88:AB90" si="1">(W88-Z88)/W88*100</f>
        <v>6.3891434225046613</v>
      </c>
      <c r="AC88" s="16"/>
    </row>
    <row r="89" spans="1:36" ht="17.25" customHeight="1" x14ac:dyDescent="0.25">
      <c r="S89" s="17">
        <v>827640</v>
      </c>
      <c r="T89" s="17">
        <v>0</v>
      </c>
      <c r="U89" s="17">
        <v>150000</v>
      </c>
      <c r="V89" s="17">
        <v>0</v>
      </c>
      <c r="W89" s="17">
        <f t="shared" si="0"/>
        <v>677640</v>
      </c>
      <c r="X89" s="17">
        <v>588494.92000000004</v>
      </c>
      <c r="Y89" s="17">
        <v>35754.93</v>
      </c>
      <c r="Z89" s="17">
        <v>624249.85</v>
      </c>
      <c r="AA89" s="17">
        <v>0.54</v>
      </c>
      <c r="AB89" s="15">
        <f t="shared" si="1"/>
        <v>7.8788368455226996</v>
      </c>
      <c r="AC89" s="16"/>
    </row>
    <row r="90" spans="1:36" ht="17.25" customHeight="1" x14ac:dyDescent="0.25">
      <c r="S90" s="17">
        <v>364520</v>
      </c>
      <c r="T90" s="17">
        <v>100000</v>
      </c>
      <c r="U90" s="17">
        <v>0</v>
      </c>
      <c r="V90" s="17">
        <v>0</v>
      </c>
      <c r="W90" s="17">
        <f t="shared" si="0"/>
        <v>464520</v>
      </c>
      <c r="X90" s="17">
        <v>413313.47</v>
      </c>
      <c r="Y90" s="17">
        <v>14967.18</v>
      </c>
      <c r="Z90" s="17">
        <v>428280.65</v>
      </c>
      <c r="AA90" s="17">
        <v>-7.2</v>
      </c>
      <c r="AB90" s="15">
        <f t="shared" si="1"/>
        <v>7.8014617239300739</v>
      </c>
      <c r="AC90" s="16"/>
    </row>
  </sheetData>
  <mergeCells count="43">
    <mergeCell ref="A7"/>
    <mergeCell ref="B7"/>
    <mergeCell ref="C7"/>
    <mergeCell ref="A1:AJ1"/>
    <mergeCell ref="A2:AJ2"/>
    <mergeCell ref="A3:AJ3"/>
    <mergeCell ref="B4"/>
    <mergeCell ref="C4"/>
    <mergeCell ref="D7"/>
    <mergeCell ref="E7"/>
    <mergeCell ref="F7"/>
    <mergeCell ref="G7"/>
    <mergeCell ref="B5"/>
    <mergeCell ref="C5"/>
    <mergeCell ref="H7"/>
    <mergeCell ref="I7"/>
    <mergeCell ref="J7"/>
    <mergeCell ref="K7"/>
    <mergeCell ref="L7"/>
    <mergeCell ref="R7"/>
    <mergeCell ref="S7"/>
    <mergeCell ref="T7"/>
    <mergeCell ref="U7"/>
    <mergeCell ref="M7"/>
    <mergeCell ref="N7"/>
    <mergeCell ref="O7"/>
    <mergeCell ref="P7"/>
    <mergeCell ref="Q7"/>
    <mergeCell ref="V7"/>
    <mergeCell ref="W7"/>
    <mergeCell ref="X7"/>
    <mergeCell ref="Y7"/>
    <mergeCell ref="Z7"/>
    <mergeCell ref="AA7"/>
    <mergeCell ref="AB7"/>
    <mergeCell ref="AC7"/>
    <mergeCell ref="AD7"/>
    <mergeCell ref="AE7"/>
    <mergeCell ref="AF7"/>
    <mergeCell ref="AG7"/>
    <mergeCell ref="AH7"/>
    <mergeCell ref="AI7"/>
    <mergeCell ref="AJ7"/>
  </mergeCells>
  <phoneticPr fontId="5" type="noConversion"/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SATHISH</dc:creator>
  <cp:lastModifiedBy>SATHISH</cp:lastModifiedBy>
  <dcterms:created xsi:type="dcterms:W3CDTF">2025-12-29T12:19:19Z</dcterms:created>
  <dcterms:modified xsi:type="dcterms:W3CDTF">2025-12-30T06:36:03Z</dcterms:modified>
</cp:coreProperties>
</file>