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6" yWindow="600" windowWidth="23256" windowHeight="13176" activeTab="1"/>
  </bookViews>
  <sheets>
    <sheet name="sheet1" sheetId="2" r:id="rId1"/>
    <sheet name="Sheet2" sheetId="3" r:id="rId2"/>
  </sheets>
  <definedNames>
    <definedName name="_xlnm._FilterDatabase" localSheetId="1" hidden="1">Sheet2!$A$1:$AH$1</definedName>
  </definedNames>
  <calcPr calcId="145621"/>
</workbook>
</file>

<file path=xl/calcChain.xml><?xml version="1.0" encoding="utf-8"?>
<calcChain xmlns="http://schemas.openxmlformats.org/spreadsheetml/2006/main">
  <c r="M71" i="3" l="1"/>
  <c r="L71" i="3"/>
  <c r="K71" i="3"/>
</calcChain>
</file>

<file path=xl/sharedStrings.xml><?xml version="1.0" encoding="utf-8"?>
<sst xmlns="http://schemas.openxmlformats.org/spreadsheetml/2006/main" count="1303" uniqueCount="228">
  <si>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</si>
  <si>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</si>
  <si>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</si>
  <si>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</si>
  <si>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AET TELAGI</t>
  </si>
  <si>
    <t xml:space="preserve">Generated On: </t>
  </si>
  <si>
    <t>26-03-2025 11:27:07</t>
  </si>
  <si>
    <t>Sub-Division:</t>
  </si>
  <si>
    <t>TELIGI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</si>
  <si>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</si>
  <si>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</si>
  <si>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</si>
  <si>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</si>
  <si>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</si>
  <si>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</si>
  <si>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</si>
  <si>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</si>
  <si>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</si>
  <si>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</si>
  <si>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</si>
  <si>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</si>
  <si>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</si>
  <si>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</si>
  <si>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</si>
  <si>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</si>
  <si>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</si>
  <si>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</si>
  <si>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</si>
  <si>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</si>
  <si>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</si>
  <si>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</si>
  <si>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</si>
  <si>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</si>
  <si>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</si>
  <si>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</si>
  <si>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</si>
  <si>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</si>
  <si>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</si>
  <si>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</si>
  <si>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</si>
  <si>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</si>
  <si>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</si>
  <si>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</si>
  <si>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</si>
  <si>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</si>
  <si>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</si>
  <si>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</si>
  <si>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</si>
  <si>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</si>
  <si>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</si>
  <si>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</si>
  <si>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</si>
  <si>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</si>
  <si>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</si>
  <si>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</si>
  <si>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</si>
  <si>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</si>
  <si>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</si>
  <si>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</si>
  <si>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</si>
  <si>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</si>
  <si>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</si>
  <si>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</si>
  <si>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</si>
  <si>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</si>
  <si>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</si>
  <si>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</si>
  <si>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</si>
  <si>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</si>
  <si>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</si>
  <si>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</si>
  <si>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</si>
  <si>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</si>
  <si>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DAVANAGERE</t>
  </si>
  <si>
    <t>HARIHARA</t>
  </si>
  <si>
    <t>PUNABHAGHATTA_66</t>
  </si>
  <si>
    <t>F07-LAXMIPURA</t>
  </si>
  <si>
    <t>AGRI</t>
  </si>
  <si>
    <t>1310303903020303</t>
  </si>
  <si>
    <t>HARAPANAHALLI</t>
  </si>
  <si>
    <t>TELAGI_66</t>
  </si>
  <si>
    <t>F11-SINGRIHALLI</t>
  </si>
  <si>
    <t>1310303905030303</t>
  </si>
  <si>
    <t>F12-TELIGITOWN</t>
  </si>
  <si>
    <t>NJY</t>
  </si>
  <si>
    <t>1310303905030304</t>
  </si>
  <si>
    <t>HALUVAGALU_66</t>
  </si>
  <si>
    <t>F11-BASAVESHWARA IP</t>
  </si>
  <si>
    <t>1310303902030501</t>
  </si>
  <si>
    <t xml:space="preserve">F13-NITTURU </t>
  </si>
  <si>
    <t>1310303902030502</t>
  </si>
  <si>
    <t>F01-BENDIGERI</t>
  </si>
  <si>
    <t>1310303905010101</t>
  </si>
  <si>
    <t>F01-HIREMEGALAGERE</t>
  </si>
  <si>
    <t>1310303903010101</t>
  </si>
  <si>
    <t>KURUBARAHALLI_66</t>
  </si>
  <si>
    <t>F01-TUMBIGERI</t>
  </si>
  <si>
    <t>1310301903010101</t>
  </si>
  <si>
    <t xml:space="preserve">F02-JITTINAKATTE </t>
  </si>
  <si>
    <t>1310303901010101</t>
  </si>
  <si>
    <t>F02-DADAPURA</t>
  </si>
  <si>
    <t>1310303905010102</t>
  </si>
  <si>
    <t>F02-KANCHIKERE</t>
  </si>
  <si>
    <t>1310303903010102</t>
  </si>
  <si>
    <t>F10-ARASANAL</t>
  </si>
  <si>
    <t>1310303902030101</t>
  </si>
  <si>
    <t>F03-GOWRIHALLI</t>
  </si>
  <si>
    <t>1310303907010103</t>
  </si>
  <si>
    <t>F03-KANDIKERI</t>
  </si>
  <si>
    <t>1310303905010103</t>
  </si>
  <si>
    <t>F04-GUNDAGATTI</t>
  </si>
  <si>
    <t>1310303905020301</t>
  </si>
  <si>
    <t>HARAPPANAHALLI_66</t>
  </si>
  <si>
    <t>F04-HARAKANALU</t>
  </si>
  <si>
    <t>1310303907010104</t>
  </si>
  <si>
    <t>F04-PUNABHAGHATTA NJY</t>
  </si>
  <si>
    <t>1310303903020301</t>
  </si>
  <si>
    <t>F04-SHANTINAGARA</t>
  </si>
  <si>
    <t>1310301903010103</t>
  </si>
  <si>
    <t>F04-TAVARIGUNDI</t>
  </si>
  <si>
    <t>1310303902010103</t>
  </si>
  <si>
    <t>UCHCHANGIDURGA_66</t>
  </si>
  <si>
    <t>F06-UCHANGIDURGA NJY</t>
  </si>
  <si>
    <t>1310303908010103</t>
  </si>
  <si>
    <t>F05-ALAGILAWADA,</t>
  </si>
  <si>
    <t>1310303905020302</t>
  </si>
  <si>
    <t>F07-HALLAMMANA THOPU</t>
  </si>
  <si>
    <t>INDUSTRIAL</t>
  </si>
  <si>
    <t>1310303908020301</t>
  </si>
  <si>
    <t>F10-MADIHALLI</t>
  </si>
  <si>
    <t>1310303908020302</t>
  </si>
  <si>
    <t>F06-HALAVAGALU NJY</t>
  </si>
  <si>
    <t>1310303902020302</t>
  </si>
  <si>
    <t>F14-KADATHI</t>
  </si>
  <si>
    <t>1310303905020303</t>
  </si>
  <si>
    <t>F07-CHIRASTAHALLI</t>
  </si>
  <si>
    <t>1310303905020304</t>
  </si>
  <si>
    <t>F11-RAMAGHATTA</t>
  </si>
  <si>
    <t>1310303908020303</t>
  </si>
  <si>
    <t>F08-ANAJGERE</t>
  </si>
  <si>
    <t>1310303908020304</t>
  </si>
  <si>
    <t>F09-SHANKRAHALLI</t>
  </si>
  <si>
    <t>1310303905030301</t>
  </si>
  <si>
    <t>F10-NAGALAPURA</t>
  </si>
  <si>
    <t>1310303905030302</t>
  </si>
  <si>
    <t>F01-TBWS</t>
  </si>
  <si>
    <t>WATER WORKS</t>
  </si>
  <si>
    <t>1310303902010101</t>
  </si>
  <si>
    <t>F05-CHIKKAMEGALAGERE NJY</t>
  </si>
  <si>
    <t>1310303908010102</t>
  </si>
  <si>
    <t>F03-GARBHAGUDI</t>
  </si>
  <si>
    <t>1310303902010102</t>
  </si>
  <si>
    <t>NEELAGUNDA_220</t>
  </si>
  <si>
    <t>F05-NEELAGUNDA NJY</t>
  </si>
  <si>
    <t>1310303901010104</t>
  </si>
  <si>
    <t>F06-MAJJIGERI</t>
  </si>
  <si>
    <t>1310303901010105</t>
  </si>
  <si>
    <t>F07-TBWS</t>
  </si>
  <si>
    <t>1310303907010501</t>
  </si>
  <si>
    <t>F08-KAVALAHALLI</t>
  </si>
  <si>
    <t>1310303903020304</t>
  </si>
  <si>
    <t>F06-HPHALLI-RURAL-I.P</t>
  </si>
  <si>
    <t>1310303907010106</t>
  </si>
  <si>
    <t>F08-MATTURU</t>
  </si>
  <si>
    <t>1310303902020304</t>
  </si>
  <si>
    <t>F05-NANDYALA</t>
  </si>
  <si>
    <t>1310303902020303</t>
  </si>
  <si>
    <t>F04-THALEDAHALLI IP</t>
  </si>
  <si>
    <t>1310303901010103</t>
  </si>
  <si>
    <t>F03-BYRAPURA</t>
  </si>
  <si>
    <t>1310303901010102</t>
  </si>
  <si>
    <t>F01-KARADIDURGA</t>
  </si>
  <si>
    <t>1310303908010101</t>
  </si>
  <si>
    <t>F14-MAHESWARA NJY</t>
  </si>
  <si>
    <t>1310303902010104</t>
  </si>
  <si>
    <t>F10-KODI SIDDESWARA IP</t>
  </si>
  <si>
    <t>1310303903010105</t>
  </si>
  <si>
    <t>F06-RAGIMASALWADA</t>
  </si>
  <si>
    <t>1310303905010104</t>
  </si>
  <si>
    <t>F18-ANANTANAHALLI-NJY</t>
  </si>
  <si>
    <t>1310303907010102</t>
  </si>
  <si>
    <t>F05-YALLAPURA</t>
  </si>
  <si>
    <t>1310303907010105</t>
  </si>
  <si>
    <t>F02- KANVI</t>
  </si>
  <si>
    <t>1310303902020305</t>
  </si>
  <si>
    <t>F07-ANJINAYA IP</t>
  </si>
  <si>
    <t>1310303902020306</t>
  </si>
  <si>
    <t>F02-CHATNIHALLI NJY</t>
  </si>
  <si>
    <t>1310303908010105</t>
  </si>
  <si>
    <t>F11-J L HALLI NJY</t>
  </si>
  <si>
    <t>1310303903010106</t>
  </si>
  <si>
    <t>F03-PANIYAPURA INDUSTRIAL</t>
  </si>
  <si>
    <t>1310303908020305</t>
  </si>
  <si>
    <t>F04-U BAVINAHALLI</t>
  </si>
  <si>
    <t>1310303908020306</t>
  </si>
  <si>
    <t>F08-VATLAHALLI NJY</t>
  </si>
  <si>
    <t>1310303905030501</t>
  </si>
  <si>
    <t>F13-THALAVAGALU NJY</t>
  </si>
  <si>
    <t>1310303905030502</t>
  </si>
  <si>
    <t>F12-N BASAPURA NJY</t>
  </si>
  <si>
    <t>1310303902030504</t>
  </si>
  <si>
    <t>F09-GADIGUDAL NJY</t>
  </si>
  <si>
    <t>1310303908020307</t>
  </si>
  <si>
    <t>F11-DUGGAVATHI</t>
  </si>
  <si>
    <t>1310301903010106</t>
  </si>
  <si>
    <t>F02-HULIKATTE NJY</t>
  </si>
  <si>
    <t>1310303907010505</t>
  </si>
  <si>
    <t>F15-KUNCHURU  IP</t>
  </si>
  <si>
    <t>1310303902030505</t>
  </si>
  <si>
    <t>F09-CPT EXPRESS FEEDER</t>
  </si>
  <si>
    <t>1310303901010109</t>
  </si>
  <si>
    <t>F15-SATTURU  IP</t>
  </si>
  <si>
    <t>1310303903020503</t>
  </si>
  <si>
    <t>F14-VADDINAHALLI IP</t>
  </si>
  <si>
    <t>1310303903020502</t>
  </si>
  <si>
    <t>KNNL(LIS) LINE_66</t>
  </si>
  <si>
    <t>EHT</t>
  </si>
  <si>
    <t>1310303902010107</t>
  </si>
  <si>
    <t>F12-NAREBOMMANAHALLI IP</t>
  </si>
  <si>
    <t>1310303908020308</t>
  </si>
  <si>
    <t>F11-KHB EXPRESS FEEDER</t>
  </si>
  <si>
    <t>1310303901010110</t>
  </si>
  <si>
    <t>DAVANAGERE RURAL</t>
  </si>
  <si>
    <t>OBAJJIHALLI_66</t>
  </si>
  <si>
    <t>F08-SRINAGARA CAMP NJY</t>
  </si>
  <si>
    <t>1310103902010106</t>
  </si>
  <si>
    <t>F09-UDAYAPURA IP</t>
  </si>
  <si>
    <t>1310103902010107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</si>
</sst>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4" borderId="0" xfId="0" applyFill="1"/>
    <xf numFmtId="0" fontId="3" fillId="2" borderId="1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Alignment="1" applyProtection="1">
      <alignment horizontal="right"/>
    </xf>
    <xf numFmtId="0" fontId="3" fillId="3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0" fillId="5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AG77" totalsRowShown="0">
  <autoFilter ref="A8:AG77"/>
  <sortState ref="A9:AG83">
    <sortCondition ref="E8:E83"/>
  </sortState>
  <tableColumns count="33">
    <tableColumn id="1" name="SLNO"/>
    <tableColumn id="2" name="CIRCLE"/>
    <tableColumn id="3" name="DIVISION"/>
    <tableColumn id="4" name="SUB DIVISION"/>
    <tableColumn id="5" name="STATION NAME"/>
    <tableColumn id="6" name="FEEDER OWNER"/>
    <tableColumn id="7" name="FEEDER INDEX"/>
    <tableColumn id="8" name="FEEDER NAME"/>
    <tableColumn id="9" name="FEEDER TYPE"/>
    <tableColumn id="10" name="FEEDER CODE"/>
    <tableColumn id="11" name="NO OF INS"/>
    <tableColumn id="12" name="NO OF ACTIVE INS"/>
    <tableColumn id="13" name="NO OF INACTIVE INS"/>
    <tableColumn id="14" name="IP SET INSTALLATION"/>
    <tableColumn id="15" name="IP_UNBILLED"/>
    <tableColumn id="16" name="IR"/>
    <tableColumn id="17" name="FR"/>
    <tableColumn id="18" name="MC"/>
    <tableColumn id="19" name="CONSUMPTION Q=(O-N)*P"/>
    <tableColumn id="20" name="IMPORTED ENERGY"/>
    <tableColumn id="21" name="EXPORTED ENERGY"/>
    <tableColumn id="22" name="NET CONSUMPTION T=Q+R-S"/>
    <tableColumn id="23" name="METERED SALES"/>
    <tableColumn id="24" name="UNMETERED SALES"/>
    <tableColumn id="25" name="TOTAL SALES W=U+V"/>
    <tableColumn id="26" name="T AND D LOSS X=(T-W/T)*100"/>
    <tableColumn id="27" name="DEMAND"/>
    <tableColumn id="28" name="COLLECTION"/>
    <tableColumn id="29" name="BILLING EFFICIENCY AA=W/T"/>
    <tableColumn id="30" name="COLLECTION EFFICIENCY AB=Z/Y"/>
    <tableColumn id="31" name="AT AND C LOSS AC=((1-AA*AB)*100"/>
    <tableColumn id="32" name="REMARKS"/>
    <tableColumn id="33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sqref="A1:XFD1048576"/>
    </sheetView>
  </sheetViews>
  <sheetFormatPr defaultRowHeight="14.4" x14ac:dyDescent="0.3"/>
  <cols>
    <col min="1" max="1" width="9.109375" customWidth="1"/>
    <col min="2" max="3" width="20.6640625" customWidth="1"/>
    <col min="4" max="4" width="16.33203125" customWidth="1"/>
    <col min="5" max="5" width="23.44140625" customWidth="1"/>
    <col min="6" max="6" width="18.33203125" customWidth="1"/>
    <col min="7" max="7" width="16.6640625" customWidth="1"/>
    <col min="8" max="8" width="27.44140625" customWidth="1"/>
    <col min="9" max="9" width="15.5546875" customWidth="1"/>
    <col min="10" max="10" width="18.88671875" customWidth="1"/>
    <col min="11" max="11" width="13.44140625" customWidth="1"/>
    <col min="12" max="12" width="20" customWidth="1"/>
    <col min="13" max="13" width="21.88671875" customWidth="1"/>
    <col min="14" max="14" width="22.44140625" customWidth="1"/>
    <col min="15" max="15" width="15.6640625" customWidth="1"/>
    <col min="16" max="17" width="12" customWidth="1"/>
    <col min="18" max="18" width="7.44140625" customWidth="1"/>
    <col min="19" max="19" width="27.5546875" customWidth="1"/>
    <col min="20" max="20" width="21.109375" customWidth="1"/>
    <col min="21" max="21" width="21" customWidth="1"/>
    <col min="22" max="22" width="29.44140625" customWidth="1"/>
    <col min="23" max="23" width="18.44140625" customWidth="1"/>
    <col min="24" max="24" width="21.109375" customWidth="1"/>
    <col min="25" max="25" width="22.5546875" customWidth="1"/>
    <col min="26" max="26" width="29.88671875" customWidth="1"/>
    <col min="27" max="27" width="15.109375" customWidth="1"/>
    <col min="28" max="28" width="15.33203125" customWidth="1"/>
    <col min="29" max="29" width="29" customWidth="1"/>
    <col min="30" max="30" width="32" customWidth="1"/>
    <col min="31" max="31" width="34.88671875" customWidth="1"/>
    <col min="32" max="32" width="12.88671875" customWidth="1"/>
    <col min="33" max="33" width="11.109375" customWidth="1"/>
  </cols>
  <sheetData>
    <row r="1" spans="1:33" ht="18" x14ac:dyDescent="0.35">
      <c r="A1" s="8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 t="s">
        <v>0</v>
      </c>
      <c r="J1" s="8" t="s">
        <v>0</v>
      </c>
      <c r="K1" s="8" t="s">
        <v>0</v>
      </c>
      <c r="L1" s="8" t="s">
        <v>0</v>
      </c>
      <c r="M1" s="8" t="s">
        <v>0</v>
      </c>
      <c r="N1" s="8" t="s">
        <v>0</v>
      </c>
      <c r="O1" s="8" t="s">
        <v>0</v>
      </c>
      <c r="P1" s="8" t="s">
        <v>0</v>
      </c>
      <c r="Q1" s="8" t="s">
        <v>0</v>
      </c>
      <c r="R1" s="8" t="s">
        <v>0</v>
      </c>
      <c r="S1" s="8" t="s">
        <v>0</v>
      </c>
      <c r="T1" s="8" t="s">
        <v>0</v>
      </c>
      <c r="U1" s="8" t="s">
        <v>0</v>
      </c>
      <c r="V1" s="8" t="s">
        <v>0</v>
      </c>
      <c r="W1" s="8" t="s">
        <v>0</v>
      </c>
      <c r="X1" s="8" t="s">
        <v>0</v>
      </c>
      <c r="Y1" s="8" t="s">
        <v>0</v>
      </c>
      <c r="Z1" s="8" t="s">
        <v>0</v>
      </c>
      <c r="AA1" s="8" t="s">
        <v>0</v>
      </c>
      <c r="AB1" s="8" t="s">
        <v>0</v>
      </c>
      <c r="AC1" s="8" t="s">
        <v>0</v>
      </c>
      <c r="AD1" s="8" t="s">
        <v>0</v>
      </c>
      <c r="AE1" s="8" t="s">
        <v>0</v>
      </c>
      <c r="AF1" s="8" t="s">
        <v>0</v>
      </c>
    </row>
    <row r="2" spans="1:33" ht="18" x14ac:dyDescent="0.35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8" t="s">
        <v>1</v>
      </c>
      <c r="R2" s="8" t="s">
        <v>1</v>
      </c>
      <c r="S2" s="8" t="s">
        <v>1</v>
      </c>
      <c r="T2" s="8" t="s">
        <v>1</v>
      </c>
      <c r="U2" s="8" t="s">
        <v>1</v>
      </c>
      <c r="V2" s="8" t="s">
        <v>1</v>
      </c>
      <c r="W2" s="8" t="s">
        <v>1</v>
      </c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1</v>
      </c>
      <c r="AD2" s="8" t="s">
        <v>1</v>
      </c>
      <c r="AE2" s="8" t="s">
        <v>1</v>
      </c>
      <c r="AF2" s="8" t="s">
        <v>1</v>
      </c>
    </row>
    <row r="3" spans="1:33" ht="18" x14ac:dyDescent="0.35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2</v>
      </c>
      <c r="K3" s="8" t="s">
        <v>2</v>
      </c>
      <c r="L3" s="8" t="s">
        <v>2</v>
      </c>
      <c r="M3" s="8" t="s">
        <v>2</v>
      </c>
      <c r="N3" s="8" t="s">
        <v>2</v>
      </c>
      <c r="O3" s="8" t="s">
        <v>2</v>
      </c>
      <c r="P3" s="8" t="s">
        <v>2</v>
      </c>
      <c r="Q3" s="8" t="s">
        <v>2</v>
      </c>
      <c r="R3" s="8" t="s">
        <v>2</v>
      </c>
      <c r="S3" s="8" t="s">
        <v>2</v>
      </c>
      <c r="T3" s="8" t="s">
        <v>2</v>
      </c>
      <c r="U3" s="8" t="s">
        <v>2</v>
      </c>
      <c r="V3" s="8" t="s">
        <v>2</v>
      </c>
      <c r="W3" s="8" t="s">
        <v>2</v>
      </c>
      <c r="X3" s="8" t="s">
        <v>2</v>
      </c>
      <c r="Y3" s="8" t="s">
        <v>2</v>
      </c>
      <c r="Z3" s="8" t="s">
        <v>2</v>
      </c>
      <c r="AA3" s="8" t="s">
        <v>2</v>
      </c>
      <c r="AB3" s="8" t="s">
        <v>2</v>
      </c>
      <c r="AC3" s="8" t="s">
        <v>2</v>
      </c>
      <c r="AD3" s="8" t="s">
        <v>2</v>
      </c>
      <c r="AE3" s="8" t="s">
        <v>2</v>
      </c>
      <c r="AF3" s="8" t="s">
        <v>2</v>
      </c>
    </row>
    <row r="4" spans="1:33" x14ac:dyDescent="0.3">
      <c r="A4" s="1"/>
      <c r="B4" s="7" t="s">
        <v>3</v>
      </c>
      <c r="C4" s="9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 x14ac:dyDescent="0.3">
      <c r="A5" s="1"/>
      <c r="B5" s="7" t="s">
        <v>5</v>
      </c>
      <c r="C5" s="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x14ac:dyDescent="0.3">
      <c r="A6" s="2"/>
      <c r="B6" s="2"/>
      <c r="C6" s="2"/>
      <c r="D6" s="2"/>
      <c r="E6" s="2"/>
      <c r="F6" s="2"/>
      <c r="G6" s="2"/>
      <c r="H6" s="2"/>
      <c r="I6" s="5" t="s">
        <v>7</v>
      </c>
      <c r="J6" s="6" t="s">
        <v>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x14ac:dyDescent="0.3">
      <c r="A7" s="4"/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23</v>
      </c>
      <c r="Q7" s="4" t="s">
        <v>24</v>
      </c>
      <c r="R7" s="4" t="s">
        <v>25</v>
      </c>
      <c r="S7" s="4" t="s">
        <v>26</v>
      </c>
      <c r="T7" s="4" t="s">
        <v>27</v>
      </c>
      <c r="U7" s="4" t="s">
        <v>28</v>
      </c>
      <c r="V7" s="4" t="s">
        <v>29</v>
      </c>
      <c r="W7" s="4" t="s">
        <v>30</v>
      </c>
      <c r="X7" s="4" t="s">
        <v>31</v>
      </c>
      <c r="Y7" s="4" t="s">
        <v>32</v>
      </c>
      <c r="Z7" s="4" t="s">
        <v>33</v>
      </c>
      <c r="AA7" s="4" t="s">
        <v>34</v>
      </c>
      <c r="AB7" s="4" t="s">
        <v>35</v>
      </c>
      <c r="AC7" s="4" t="s">
        <v>36</v>
      </c>
      <c r="AD7" s="4" t="s">
        <v>37</v>
      </c>
      <c r="AE7" s="4" t="s">
        <v>38</v>
      </c>
      <c r="AF7" s="4" t="s">
        <v>39</v>
      </c>
    </row>
    <row r="8" spans="1:33" x14ac:dyDescent="0.3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66</v>
      </c>
      <c r="AB8" t="s">
        <v>67</v>
      </c>
      <c r="AC8" t="s">
        <v>68</v>
      </c>
      <c r="AD8" t="s">
        <v>69</v>
      </c>
      <c r="AE8" t="s">
        <v>70</v>
      </c>
      <c r="AF8" t="s">
        <v>71</v>
      </c>
      <c r="AG8" t="s">
        <v>72</v>
      </c>
    </row>
    <row r="9" spans="1:33" x14ac:dyDescent="0.3">
      <c r="A9">
        <v>5</v>
      </c>
      <c r="B9" t="s">
        <v>73</v>
      </c>
      <c r="C9" t="s">
        <v>74</v>
      </c>
      <c r="D9" t="s">
        <v>8</v>
      </c>
      <c r="E9" t="s">
        <v>86</v>
      </c>
      <c r="F9" t="s">
        <v>8</v>
      </c>
      <c r="H9" t="s">
        <v>87</v>
      </c>
      <c r="I9" t="s">
        <v>77</v>
      </c>
      <c r="J9" t="s">
        <v>88</v>
      </c>
      <c r="K9">
        <v>412</v>
      </c>
      <c r="L9">
        <v>412</v>
      </c>
      <c r="M9">
        <v>0</v>
      </c>
      <c r="N9">
        <v>412</v>
      </c>
      <c r="O9">
        <v>0</v>
      </c>
      <c r="P9">
        <v>246.23</v>
      </c>
      <c r="Q9">
        <v>263.14</v>
      </c>
      <c r="R9">
        <v>20000</v>
      </c>
      <c r="S9">
        <v>338200</v>
      </c>
      <c r="T9">
        <v>0</v>
      </c>
      <c r="U9">
        <v>0</v>
      </c>
      <c r="V9">
        <v>338200</v>
      </c>
      <c r="W9">
        <v>0</v>
      </c>
      <c r="X9">
        <v>602393.98600000003</v>
      </c>
      <c r="Y9">
        <v>602393.98600000003</v>
      </c>
      <c r="Z9">
        <v>-78.12</v>
      </c>
      <c r="AA9">
        <v>3590267.12</v>
      </c>
      <c r="AB9">
        <v>3590267.12</v>
      </c>
      <c r="AC9">
        <v>1.7811999999999999</v>
      </c>
      <c r="AD9">
        <v>1</v>
      </c>
      <c r="AE9">
        <v>-78.12</v>
      </c>
    </row>
    <row r="10" spans="1:33" x14ac:dyDescent="0.3">
      <c r="A10">
        <v>6</v>
      </c>
      <c r="B10" t="s">
        <v>73</v>
      </c>
      <c r="C10" t="s">
        <v>74</v>
      </c>
      <c r="D10" t="s">
        <v>8</v>
      </c>
      <c r="E10" t="s">
        <v>86</v>
      </c>
      <c r="F10" t="s">
        <v>8</v>
      </c>
      <c r="H10" t="s">
        <v>89</v>
      </c>
      <c r="I10" t="s">
        <v>77</v>
      </c>
      <c r="J10" t="s">
        <v>90</v>
      </c>
      <c r="K10">
        <v>988</v>
      </c>
      <c r="L10">
        <v>988</v>
      </c>
      <c r="M10">
        <v>0</v>
      </c>
      <c r="N10">
        <v>988</v>
      </c>
      <c r="O10">
        <v>0</v>
      </c>
      <c r="P10">
        <v>595.20000000000005</v>
      </c>
      <c r="Q10">
        <v>621.28</v>
      </c>
      <c r="R10">
        <v>20000</v>
      </c>
      <c r="S10">
        <v>521600</v>
      </c>
      <c r="T10">
        <v>0</v>
      </c>
      <c r="U10">
        <v>0</v>
      </c>
      <c r="V10">
        <v>521600</v>
      </c>
      <c r="W10">
        <v>0</v>
      </c>
      <c r="X10">
        <v>942461.43200000003</v>
      </c>
      <c r="Y10">
        <v>942461.43200000003</v>
      </c>
      <c r="Z10">
        <v>-80.69</v>
      </c>
      <c r="AA10">
        <v>5616902.8399999999</v>
      </c>
      <c r="AB10">
        <v>5616902.8399999999</v>
      </c>
      <c r="AC10">
        <v>1.8069</v>
      </c>
      <c r="AD10">
        <v>1</v>
      </c>
      <c r="AE10">
        <v>-80.69</v>
      </c>
    </row>
    <row r="11" spans="1:33" x14ac:dyDescent="0.3">
      <c r="A11">
        <v>13</v>
      </c>
      <c r="B11" t="s">
        <v>73</v>
      </c>
      <c r="C11" t="s">
        <v>74</v>
      </c>
      <c r="D11" t="s">
        <v>8</v>
      </c>
      <c r="E11" t="s">
        <v>86</v>
      </c>
      <c r="F11" t="s">
        <v>8</v>
      </c>
      <c r="H11" t="s">
        <v>104</v>
      </c>
      <c r="I11" t="s">
        <v>77</v>
      </c>
      <c r="J11" t="s">
        <v>105</v>
      </c>
      <c r="K11">
        <v>752</v>
      </c>
      <c r="L11">
        <v>752</v>
      </c>
      <c r="M11">
        <v>0</v>
      </c>
      <c r="N11">
        <v>752</v>
      </c>
      <c r="O11">
        <v>0</v>
      </c>
      <c r="P11">
        <v>453.18</v>
      </c>
      <c r="Q11">
        <v>474.78</v>
      </c>
      <c r="R11">
        <v>20000</v>
      </c>
      <c r="S11">
        <v>432000</v>
      </c>
      <c r="T11">
        <v>0</v>
      </c>
      <c r="U11">
        <v>0</v>
      </c>
      <c r="V11">
        <v>432000</v>
      </c>
      <c r="W11">
        <v>0</v>
      </c>
      <c r="X11">
        <v>750556.78</v>
      </c>
      <c r="Y11">
        <v>750556.78</v>
      </c>
      <c r="Z11">
        <v>-73.739999999999995</v>
      </c>
      <c r="AA11">
        <v>4473321.16</v>
      </c>
      <c r="AB11">
        <v>4473321.16</v>
      </c>
      <c r="AC11">
        <v>1.7374000000000001</v>
      </c>
      <c r="AD11">
        <v>1</v>
      </c>
      <c r="AE11">
        <v>-73.739999999999995</v>
      </c>
    </row>
    <row r="12" spans="1:33" x14ac:dyDescent="0.3">
      <c r="A12">
        <v>20</v>
      </c>
      <c r="B12" t="s">
        <v>73</v>
      </c>
      <c r="C12" t="s">
        <v>74</v>
      </c>
      <c r="D12" t="s">
        <v>8</v>
      </c>
      <c r="E12" t="s">
        <v>86</v>
      </c>
      <c r="F12" t="s">
        <v>8</v>
      </c>
      <c r="H12" t="s">
        <v>119</v>
      </c>
      <c r="I12" t="s">
        <v>77</v>
      </c>
      <c r="J12" t="s">
        <v>120</v>
      </c>
      <c r="K12">
        <v>480</v>
      </c>
      <c r="L12">
        <v>480</v>
      </c>
      <c r="M12">
        <v>0</v>
      </c>
      <c r="N12">
        <v>480</v>
      </c>
      <c r="O12">
        <v>0</v>
      </c>
      <c r="P12">
        <v>328.18</v>
      </c>
      <c r="Q12">
        <v>344.58</v>
      </c>
      <c r="R12">
        <v>20000</v>
      </c>
      <c r="S12">
        <v>328000</v>
      </c>
      <c r="T12">
        <v>0</v>
      </c>
      <c r="U12">
        <v>0</v>
      </c>
      <c r="V12">
        <v>328000</v>
      </c>
      <c r="W12">
        <v>0</v>
      </c>
      <c r="X12">
        <v>620830.24</v>
      </c>
      <c r="Y12">
        <v>620830.24</v>
      </c>
      <c r="Z12">
        <v>-89.28</v>
      </c>
      <c r="AA12">
        <v>3700147.9</v>
      </c>
      <c r="AB12">
        <v>3700147.9</v>
      </c>
      <c r="AC12">
        <v>1.8928</v>
      </c>
      <c r="AD12">
        <v>1</v>
      </c>
      <c r="AE12">
        <v>-89.28</v>
      </c>
    </row>
    <row r="13" spans="1:33" x14ac:dyDescent="0.3">
      <c r="A13">
        <v>27</v>
      </c>
      <c r="B13" t="s">
        <v>73</v>
      </c>
      <c r="C13" t="s">
        <v>74</v>
      </c>
      <c r="D13" t="s">
        <v>8</v>
      </c>
      <c r="E13" t="s">
        <v>86</v>
      </c>
      <c r="F13" t="s">
        <v>8</v>
      </c>
      <c r="H13" t="s">
        <v>131</v>
      </c>
      <c r="I13" t="s">
        <v>84</v>
      </c>
      <c r="J13" t="s">
        <v>132</v>
      </c>
      <c r="K13">
        <v>4710</v>
      </c>
      <c r="L13">
        <v>4710</v>
      </c>
      <c r="M13">
        <v>0</v>
      </c>
      <c r="N13">
        <v>0</v>
      </c>
      <c r="O13">
        <v>0</v>
      </c>
      <c r="P13">
        <v>393.42</v>
      </c>
      <c r="Q13">
        <v>405.27</v>
      </c>
      <c r="R13">
        <v>20000</v>
      </c>
      <c r="S13">
        <v>237000</v>
      </c>
      <c r="T13">
        <v>0</v>
      </c>
      <c r="U13">
        <v>0</v>
      </c>
      <c r="V13">
        <v>237000</v>
      </c>
      <c r="W13">
        <v>240203</v>
      </c>
      <c r="X13">
        <v>0</v>
      </c>
      <c r="Y13">
        <v>240203</v>
      </c>
      <c r="Z13">
        <v>-1.35</v>
      </c>
      <c r="AA13">
        <v>2681344.7400000002</v>
      </c>
      <c r="AB13">
        <v>1757345.62</v>
      </c>
      <c r="AC13">
        <v>1.0135000000000001</v>
      </c>
      <c r="AD13">
        <v>0.65539999999999998</v>
      </c>
      <c r="AE13">
        <v>-0.88</v>
      </c>
    </row>
    <row r="14" spans="1:33" x14ac:dyDescent="0.3">
      <c r="A14">
        <v>35</v>
      </c>
      <c r="B14" t="s">
        <v>73</v>
      </c>
      <c r="C14" t="s">
        <v>74</v>
      </c>
      <c r="D14" t="s">
        <v>8</v>
      </c>
      <c r="E14" t="s">
        <v>86</v>
      </c>
      <c r="F14" t="s">
        <v>8</v>
      </c>
      <c r="H14" t="s">
        <v>145</v>
      </c>
      <c r="I14" t="s">
        <v>146</v>
      </c>
      <c r="J14" t="s">
        <v>147</v>
      </c>
      <c r="K14">
        <v>44</v>
      </c>
      <c r="L14">
        <v>44</v>
      </c>
      <c r="M14">
        <v>0</v>
      </c>
      <c r="N14">
        <v>0</v>
      </c>
      <c r="O14">
        <v>0</v>
      </c>
      <c r="P14">
        <v>512.79999999999995</v>
      </c>
      <c r="Q14">
        <v>539.21</v>
      </c>
      <c r="R14">
        <v>10000</v>
      </c>
      <c r="S14">
        <v>264100</v>
      </c>
      <c r="T14">
        <v>0</v>
      </c>
      <c r="U14">
        <v>0</v>
      </c>
      <c r="V14">
        <v>264100</v>
      </c>
      <c r="W14">
        <v>574379.5</v>
      </c>
      <c r="X14">
        <v>0</v>
      </c>
      <c r="Y14">
        <v>574379.5</v>
      </c>
      <c r="Z14">
        <v>-117.49</v>
      </c>
      <c r="AA14">
        <v>5312142.0999999996</v>
      </c>
      <c r="AB14">
        <v>2117058.1</v>
      </c>
      <c r="AC14">
        <v>2.1749000000000001</v>
      </c>
      <c r="AD14">
        <v>0.39850000000000002</v>
      </c>
      <c r="AE14">
        <v>-46.82</v>
      </c>
    </row>
    <row r="15" spans="1:33" x14ac:dyDescent="0.3">
      <c r="A15">
        <v>37</v>
      </c>
      <c r="B15" t="s">
        <v>73</v>
      </c>
      <c r="C15" t="s">
        <v>74</v>
      </c>
      <c r="D15" t="s">
        <v>8</v>
      </c>
      <c r="E15" t="s">
        <v>86</v>
      </c>
      <c r="F15" t="s">
        <v>8</v>
      </c>
      <c r="H15" t="s">
        <v>150</v>
      </c>
      <c r="I15" t="s">
        <v>77</v>
      </c>
      <c r="J15" t="s">
        <v>151</v>
      </c>
      <c r="K15">
        <v>754</v>
      </c>
      <c r="L15">
        <v>754</v>
      </c>
      <c r="M15">
        <v>0</v>
      </c>
      <c r="N15">
        <v>754</v>
      </c>
      <c r="O15">
        <v>0</v>
      </c>
      <c r="P15">
        <v>554.73</v>
      </c>
      <c r="Q15">
        <v>577.65</v>
      </c>
      <c r="R15">
        <v>20000</v>
      </c>
      <c r="S15">
        <v>458400</v>
      </c>
      <c r="T15">
        <v>0</v>
      </c>
      <c r="U15">
        <v>0</v>
      </c>
      <c r="V15">
        <v>458400</v>
      </c>
      <c r="W15">
        <v>0</v>
      </c>
      <c r="X15">
        <v>730504.46</v>
      </c>
      <c r="Y15">
        <v>730504.46</v>
      </c>
      <c r="Z15">
        <v>-59.36</v>
      </c>
      <c r="AA15">
        <v>4353803.88</v>
      </c>
      <c r="AB15">
        <v>4353803.88</v>
      </c>
      <c r="AC15">
        <v>1.5935999999999999</v>
      </c>
      <c r="AD15">
        <v>1</v>
      </c>
      <c r="AE15">
        <v>-59.36</v>
      </c>
    </row>
    <row r="16" spans="1:33" x14ac:dyDescent="0.3">
      <c r="A16">
        <v>43</v>
      </c>
      <c r="B16" t="s">
        <v>73</v>
      </c>
      <c r="C16" t="s">
        <v>74</v>
      </c>
      <c r="D16" t="s">
        <v>8</v>
      </c>
      <c r="E16" t="s">
        <v>86</v>
      </c>
      <c r="F16" t="s">
        <v>8</v>
      </c>
      <c r="H16" t="s">
        <v>163</v>
      </c>
      <c r="I16" t="s">
        <v>77</v>
      </c>
      <c r="J16" t="s">
        <v>164</v>
      </c>
      <c r="K16">
        <v>884</v>
      </c>
      <c r="L16">
        <v>884</v>
      </c>
      <c r="M16">
        <v>0</v>
      </c>
      <c r="N16">
        <v>884</v>
      </c>
      <c r="O16">
        <v>0</v>
      </c>
      <c r="P16">
        <v>394.91</v>
      </c>
      <c r="Q16">
        <v>444.35</v>
      </c>
      <c r="R16">
        <v>20000</v>
      </c>
      <c r="S16">
        <v>988800</v>
      </c>
      <c r="T16">
        <v>0</v>
      </c>
      <c r="U16">
        <v>0</v>
      </c>
      <c r="V16">
        <v>988800</v>
      </c>
      <c r="W16">
        <v>0</v>
      </c>
      <c r="X16">
        <v>1302794.6299999999</v>
      </c>
      <c r="Y16">
        <v>1302794.6299999999</v>
      </c>
      <c r="Z16">
        <v>-31.76</v>
      </c>
      <c r="AA16">
        <v>7764656.0199999996</v>
      </c>
      <c r="AB16">
        <v>7764656.0199999996</v>
      </c>
      <c r="AC16">
        <v>1.3176000000000001</v>
      </c>
      <c r="AD16">
        <v>1</v>
      </c>
      <c r="AE16">
        <v>-31.76</v>
      </c>
    </row>
    <row r="17" spans="1:31" x14ac:dyDescent="0.3">
      <c r="A17">
        <v>44</v>
      </c>
      <c r="B17" t="s">
        <v>73</v>
      </c>
      <c r="C17" t="s">
        <v>74</v>
      </c>
      <c r="D17" t="s">
        <v>8</v>
      </c>
      <c r="E17" t="s">
        <v>86</v>
      </c>
      <c r="F17" t="s">
        <v>8</v>
      </c>
      <c r="H17" t="s">
        <v>165</v>
      </c>
      <c r="I17" t="s">
        <v>77</v>
      </c>
      <c r="J17" t="s">
        <v>166</v>
      </c>
      <c r="K17">
        <v>1034</v>
      </c>
      <c r="L17">
        <v>1034</v>
      </c>
      <c r="M17">
        <v>0</v>
      </c>
      <c r="N17">
        <v>1034</v>
      </c>
      <c r="O17">
        <v>0</v>
      </c>
      <c r="P17">
        <v>637.19000000000005</v>
      </c>
      <c r="Q17">
        <v>666.08</v>
      </c>
      <c r="R17">
        <v>20000</v>
      </c>
      <c r="S17">
        <v>577800</v>
      </c>
      <c r="T17">
        <v>0</v>
      </c>
      <c r="U17">
        <v>0</v>
      </c>
      <c r="V17">
        <v>577800</v>
      </c>
      <c r="W17">
        <v>0</v>
      </c>
      <c r="X17">
        <v>1031903.022</v>
      </c>
      <c r="Y17">
        <v>1031903.022</v>
      </c>
      <c r="Z17">
        <v>-78.59</v>
      </c>
      <c r="AA17">
        <v>6149845.7199999997</v>
      </c>
      <c r="AB17">
        <v>6149845.7199999997</v>
      </c>
      <c r="AC17">
        <v>1.7859</v>
      </c>
      <c r="AD17">
        <v>1</v>
      </c>
      <c r="AE17">
        <v>-78.59</v>
      </c>
    </row>
    <row r="18" spans="1:31" x14ac:dyDescent="0.3">
      <c r="A18">
        <v>50</v>
      </c>
      <c r="B18" t="s">
        <v>73</v>
      </c>
      <c r="C18" t="s">
        <v>74</v>
      </c>
      <c r="D18" t="s">
        <v>8</v>
      </c>
      <c r="E18" t="s">
        <v>86</v>
      </c>
      <c r="F18" t="s">
        <v>8</v>
      </c>
      <c r="H18" t="s">
        <v>173</v>
      </c>
      <c r="I18" t="s">
        <v>84</v>
      </c>
      <c r="J18" t="s">
        <v>174</v>
      </c>
      <c r="K18">
        <v>4542</v>
      </c>
      <c r="L18">
        <v>4542</v>
      </c>
      <c r="M18">
        <v>0</v>
      </c>
      <c r="N18">
        <v>0</v>
      </c>
      <c r="O18">
        <v>0</v>
      </c>
      <c r="P18">
        <v>569.96</v>
      </c>
      <c r="Q18">
        <v>594.86</v>
      </c>
      <c r="R18">
        <v>20000</v>
      </c>
      <c r="S18">
        <v>498000</v>
      </c>
      <c r="T18">
        <v>0</v>
      </c>
      <c r="U18">
        <v>0</v>
      </c>
      <c r="V18">
        <v>498000</v>
      </c>
      <c r="W18">
        <v>268082</v>
      </c>
      <c r="X18">
        <v>0</v>
      </c>
      <c r="Y18">
        <v>268082</v>
      </c>
      <c r="Z18">
        <v>46.17</v>
      </c>
      <c r="AA18">
        <v>2921469.28</v>
      </c>
      <c r="AB18">
        <v>1637633.28</v>
      </c>
      <c r="AC18">
        <v>0.5383</v>
      </c>
      <c r="AD18">
        <v>0.56059999999999999</v>
      </c>
      <c r="AE18">
        <v>25.88</v>
      </c>
    </row>
    <row r="19" spans="1:31" x14ac:dyDescent="0.3">
      <c r="A19">
        <v>55</v>
      </c>
      <c r="B19" t="s">
        <v>73</v>
      </c>
      <c r="C19" t="s">
        <v>74</v>
      </c>
      <c r="D19" t="s">
        <v>8</v>
      </c>
      <c r="E19" t="s">
        <v>86</v>
      </c>
      <c r="F19" t="s">
        <v>8</v>
      </c>
      <c r="H19" t="s">
        <v>183</v>
      </c>
      <c r="I19" t="s">
        <v>77</v>
      </c>
      <c r="J19" t="s">
        <v>184</v>
      </c>
      <c r="K19">
        <v>692</v>
      </c>
      <c r="L19">
        <v>692</v>
      </c>
      <c r="M19">
        <v>0</v>
      </c>
      <c r="N19">
        <v>692</v>
      </c>
      <c r="O19">
        <v>0</v>
      </c>
      <c r="P19">
        <v>463.48</v>
      </c>
      <c r="Q19">
        <v>494.42</v>
      </c>
      <c r="R19">
        <v>20000</v>
      </c>
      <c r="S19">
        <v>618800</v>
      </c>
      <c r="T19">
        <v>0</v>
      </c>
      <c r="U19">
        <v>0</v>
      </c>
      <c r="V19">
        <v>618800</v>
      </c>
      <c r="W19">
        <v>0</v>
      </c>
      <c r="X19">
        <v>1030763.81</v>
      </c>
      <c r="Y19">
        <v>1030763.81</v>
      </c>
      <c r="Z19">
        <v>-66.569999999999993</v>
      </c>
      <c r="AA19">
        <v>6143352.3399999999</v>
      </c>
      <c r="AB19">
        <v>6143352.3399999999</v>
      </c>
      <c r="AC19">
        <v>1.6657</v>
      </c>
      <c r="AD19">
        <v>1</v>
      </c>
      <c r="AE19">
        <v>-66.569999999999993</v>
      </c>
    </row>
    <row r="20" spans="1:31" x14ac:dyDescent="0.3">
      <c r="A20">
        <v>57</v>
      </c>
      <c r="B20" t="s">
        <v>73</v>
      </c>
      <c r="C20" t="s">
        <v>74</v>
      </c>
      <c r="D20" t="s">
        <v>8</v>
      </c>
      <c r="E20" t="s">
        <v>86</v>
      </c>
      <c r="F20" t="s">
        <v>8</v>
      </c>
      <c r="H20" t="s">
        <v>185</v>
      </c>
      <c r="I20" t="s">
        <v>77</v>
      </c>
      <c r="J20" t="s">
        <v>186</v>
      </c>
      <c r="K20">
        <v>270</v>
      </c>
      <c r="L20">
        <v>270</v>
      </c>
      <c r="M20">
        <v>0</v>
      </c>
      <c r="N20">
        <v>268</v>
      </c>
      <c r="O20">
        <v>0</v>
      </c>
      <c r="P20">
        <v>459.62</v>
      </c>
      <c r="Q20">
        <v>487.22</v>
      </c>
      <c r="R20">
        <v>20000</v>
      </c>
      <c r="S20">
        <v>552000</v>
      </c>
      <c r="T20">
        <v>0</v>
      </c>
      <c r="U20">
        <v>0</v>
      </c>
      <c r="V20">
        <v>552000</v>
      </c>
      <c r="W20">
        <v>0</v>
      </c>
      <c r="X20">
        <v>409414.22200000001</v>
      </c>
      <c r="Y20">
        <v>409414.22200000001</v>
      </c>
      <c r="Z20">
        <v>25.83</v>
      </c>
      <c r="AA20">
        <v>2440108.7799999998</v>
      </c>
      <c r="AB20">
        <v>2440108.7799999998</v>
      </c>
      <c r="AC20">
        <v>0.74170000000000003</v>
      </c>
      <c r="AD20">
        <v>1</v>
      </c>
      <c r="AE20">
        <v>25.83</v>
      </c>
    </row>
    <row r="21" spans="1:31" x14ac:dyDescent="0.3">
      <c r="A21">
        <v>65</v>
      </c>
      <c r="B21" t="s">
        <v>73</v>
      </c>
      <c r="C21" t="s">
        <v>74</v>
      </c>
      <c r="D21" t="s">
        <v>8</v>
      </c>
      <c r="E21" t="s">
        <v>86</v>
      </c>
      <c r="F21" t="s">
        <v>8</v>
      </c>
      <c r="H21" t="s">
        <v>199</v>
      </c>
      <c r="I21" t="s">
        <v>84</v>
      </c>
      <c r="J21" t="s">
        <v>200</v>
      </c>
      <c r="K21">
        <v>2270</v>
      </c>
      <c r="L21">
        <v>2270</v>
      </c>
      <c r="M21">
        <v>0</v>
      </c>
      <c r="N21">
        <v>0</v>
      </c>
      <c r="O21">
        <v>0</v>
      </c>
      <c r="P21">
        <v>267.67</v>
      </c>
      <c r="Q21">
        <v>281.42</v>
      </c>
      <c r="R21">
        <v>20000</v>
      </c>
      <c r="S21">
        <v>275000</v>
      </c>
      <c r="T21">
        <v>0</v>
      </c>
      <c r="U21">
        <v>0</v>
      </c>
      <c r="V21">
        <v>275000</v>
      </c>
      <c r="W21">
        <v>184197.5</v>
      </c>
      <c r="X21">
        <v>0</v>
      </c>
      <c r="Y21">
        <v>184197.5</v>
      </c>
      <c r="Z21">
        <v>33.020000000000003</v>
      </c>
      <c r="AA21">
        <v>2100280.44</v>
      </c>
      <c r="AB21">
        <v>701320.54</v>
      </c>
      <c r="AC21">
        <v>0.66979999999999995</v>
      </c>
      <c r="AD21">
        <v>0.33389999999999997</v>
      </c>
      <c r="AE21">
        <v>11.03</v>
      </c>
    </row>
    <row r="22" spans="1:31" x14ac:dyDescent="0.3">
      <c r="A22">
        <v>69</v>
      </c>
      <c r="B22" t="s">
        <v>73</v>
      </c>
      <c r="C22" t="s">
        <v>74</v>
      </c>
      <c r="D22" t="s">
        <v>8</v>
      </c>
      <c r="E22" t="s">
        <v>86</v>
      </c>
      <c r="F22" t="s">
        <v>8</v>
      </c>
      <c r="H22" t="s">
        <v>207</v>
      </c>
      <c r="I22" t="s">
        <v>77</v>
      </c>
      <c r="J22" t="s">
        <v>208</v>
      </c>
      <c r="K22">
        <v>744</v>
      </c>
      <c r="L22">
        <v>744</v>
      </c>
      <c r="M22">
        <v>0</v>
      </c>
      <c r="N22">
        <v>744</v>
      </c>
      <c r="O22">
        <v>0</v>
      </c>
      <c r="P22">
        <v>7796.8</v>
      </c>
      <c r="Q22">
        <v>8114.6</v>
      </c>
      <c r="R22">
        <v>2000</v>
      </c>
      <c r="S22">
        <v>635600</v>
      </c>
      <c r="T22">
        <v>0</v>
      </c>
      <c r="U22">
        <v>0</v>
      </c>
      <c r="V22">
        <v>635600</v>
      </c>
      <c r="W22">
        <v>0</v>
      </c>
      <c r="X22">
        <v>1094051.8400000001</v>
      </c>
      <c r="Y22">
        <v>1094051.8400000001</v>
      </c>
      <c r="Z22">
        <v>-72.13</v>
      </c>
      <c r="AA22">
        <v>6520549.0199999996</v>
      </c>
      <c r="AB22">
        <v>6520549.0199999996</v>
      </c>
      <c r="AC22">
        <v>1.7213000000000001</v>
      </c>
      <c r="AD22">
        <v>1</v>
      </c>
      <c r="AE22">
        <v>-72.13</v>
      </c>
    </row>
    <row r="23" spans="1:31" x14ac:dyDescent="0.3">
      <c r="A23">
        <v>77</v>
      </c>
      <c r="B23" t="s">
        <v>73</v>
      </c>
      <c r="C23" t="s">
        <v>74</v>
      </c>
      <c r="D23" t="s">
        <v>8</v>
      </c>
      <c r="E23" t="s">
        <v>86</v>
      </c>
      <c r="F23" t="s">
        <v>8</v>
      </c>
      <c r="H23" t="s">
        <v>215</v>
      </c>
      <c r="I23" t="s">
        <v>216</v>
      </c>
      <c r="J23" t="s">
        <v>217</v>
      </c>
      <c r="K23">
        <v>2</v>
      </c>
      <c r="L23">
        <v>2</v>
      </c>
      <c r="M23">
        <v>0</v>
      </c>
      <c r="N23">
        <v>0</v>
      </c>
      <c r="O23">
        <v>0</v>
      </c>
      <c r="P23">
        <v>14182</v>
      </c>
      <c r="Q23">
        <v>14197</v>
      </c>
      <c r="R23">
        <v>1000</v>
      </c>
      <c r="S23">
        <v>15000</v>
      </c>
      <c r="T23">
        <v>0</v>
      </c>
      <c r="U23">
        <v>0</v>
      </c>
      <c r="V23">
        <v>15000</v>
      </c>
      <c r="W23">
        <v>29316</v>
      </c>
      <c r="X23">
        <v>0</v>
      </c>
      <c r="Y23">
        <v>29316</v>
      </c>
      <c r="Z23">
        <v>-95.44</v>
      </c>
      <c r="AA23">
        <v>4101788</v>
      </c>
      <c r="AB23">
        <v>0</v>
      </c>
      <c r="AC23">
        <v>1.9543999999999999</v>
      </c>
      <c r="AD23">
        <v>0</v>
      </c>
      <c r="AE23">
        <v>0</v>
      </c>
    </row>
    <row r="24" spans="1:31" x14ac:dyDescent="0.3">
      <c r="A24">
        <v>17</v>
      </c>
      <c r="B24" t="s">
        <v>73</v>
      </c>
      <c r="C24" t="s">
        <v>74</v>
      </c>
      <c r="D24" t="s">
        <v>79</v>
      </c>
      <c r="E24" t="s">
        <v>112</v>
      </c>
      <c r="F24" t="s">
        <v>79</v>
      </c>
      <c r="H24" t="s">
        <v>113</v>
      </c>
      <c r="I24" t="s">
        <v>77</v>
      </c>
      <c r="J24" t="s">
        <v>114</v>
      </c>
      <c r="K24">
        <v>1022</v>
      </c>
      <c r="L24">
        <v>1022</v>
      </c>
      <c r="M24">
        <v>0</v>
      </c>
      <c r="N24">
        <v>1012</v>
      </c>
      <c r="O24">
        <v>0</v>
      </c>
      <c r="P24">
        <v>362.03699999999998</v>
      </c>
      <c r="Q24">
        <v>382.58199999999999</v>
      </c>
      <c r="R24">
        <v>20000</v>
      </c>
      <c r="S24">
        <v>410900</v>
      </c>
      <c r="T24">
        <v>0</v>
      </c>
      <c r="U24">
        <v>0</v>
      </c>
      <c r="V24">
        <v>410900</v>
      </c>
      <c r="W24">
        <v>56</v>
      </c>
      <c r="X24">
        <v>836667.81799999997</v>
      </c>
      <c r="Y24">
        <v>836723.81799999997</v>
      </c>
      <c r="Z24">
        <v>-103.63</v>
      </c>
      <c r="AA24">
        <v>4914345.12</v>
      </c>
      <c r="AB24">
        <v>4914343.12</v>
      </c>
      <c r="AC24">
        <v>2.0363000000000002</v>
      </c>
      <c r="AD24">
        <v>1</v>
      </c>
      <c r="AE24">
        <v>-103.63</v>
      </c>
    </row>
    <row r="25" spans="1:31" x14ac:dyDescent="0.3">
      <c r="A25">
        <v>40</v>
      </c>
      <c r="B25" t="s">
        <v>73</v>
      </c>
      <c r="C25" t="s">
        <v>74</v>
      </c>
      <c r="D25" t="s">
        <v>79</v>
      </c>
      <c r="E25" t="s">
        <v>112</v>
      </c>
      <c r="F25" t="s">
        <v>79</v>
      </c>
      <c r="H25" t="s">
        <v>157</v>
      </c>
      <c r="I25" t="s">
        <v>146</v>
      </c>
      <c r="J25" t="s">
        <v>158</v>
      </c>
      <c r="K25">
        <v>4</v>
      </c>
      <c r="L25">
        <v>4</v>
      </c>
      <c r="M25">
        <v>0</v>
      </c>
      <c r="N25">
        <v>0</v>
      </c>
      <c r="O25">
        <v>0</v>
      </c>
      <c r="P25">
        <v>537.726</v>
      </c>
      <c r="Q25">
        <v>552.96299999999997</v>
      </c>
      <c r="R25">
        <v>10000</v>
      </c>
      <c r="S25">
        <v>152370</v>
      </c>
      <c r="T25">
        <v>0</v>
      </c>
      <c r="U25">
        <v>0</v>
      </c>
      <c r="V25">
        <v>152370</v>
      </c>
      <c r="W25">
        <v>299846</v>
      </c>
      <c r="X25">
        <v>0</v>
      </c>
      <c r="Y25">
        <v>299846</v>
      </c>
      <c r="Z25">
        <v>-96.79</v>
      </c>
      <c r="AA25">
        <v>1873722</v>
      </c>
      <c r="AB25">
        <v>2518992</v>
      </c>
      <c r="AC25">
        <v>1.9679</v>
      </c>
      <c r="AD25">
        <v>1.3444</v>
      </c>
      <c r="AE25">
        <v>-130.12</v>
      </c>
    </row>
    <row r="26" spans="1:31" x14ac:dyDescent="0.3">
      <c r="A26">
        <v>42</v>
      </c>
      <c r="B26" t="s">
        <v>73</v>
      </c>
      <c r="C26" t="s">
        <v>74</v>
      </c>
      <c r="D26" t="s">
        <v>79</v>
      </c>
      <c r="E26" t="s">
        <v>112</v>
      </c>
      <c r="F26" t="s">
        <v>79</v>
      </c>
      <c r="H26" t="s">
        <v>161</v>
      </c>
      <c r="I26" t="s">
        <v>77</v>
      </c>
      <c r="J26" t="s">
        <v>162</v>
      </c>
      <c r="K26">
        <v>1178</v>
      </c>
      <c r="L26">
        <v>1178</v>
      </c>
      <c r="M26">
        <v>0</v>
      </c>
      <c r="N26">
        <v>1174</v>
      </c>
      <c r="O26">
        <v>0</v>
      </c>
      <c r="P26">
        <v>385.983</v>
      </c>
      <c r="Q26">
        <v>411.43700000000001</v>
      </c>
      <c r="R26">
        <v>20000</v>
      </c>
      <c r="S26">
        <v>509080</v>
      </c>
      <c r="T26">
        <v>0</v>
      </c>
      <c r="U26">
        <v>0</v>
      </c>
      <c r="V26">
        <v>509080</v>
      </c>
      <c r="W26">
        <v>502</v>
      </c>
      <c r="X26">
        <v>1022579.852</v>
      </c>
      <c r="Y26">
        <v>1023081.852</v>
      </c>
      <c r="Z26">
        <v>-100.97</v>
      </c>
      <c r="AA26">
        <v>6078212.3799999999</v>
      </c>
      <c r="AB26">
        <v>6062364.3799999999</v>
      </c>
      <c r="AC26">
        <v>2.0097</v>
      </c>
      <c r="AD26">
        <v>0.99739999999999995</v>
      </c>
      <c r="AE26">
        <v>-100.71</v>
      </c>
    </row>
    <row r="27" spans="1:31" x14ac:dyDescent="0.3">
      <c r="A27">
        <v>68</v>
      </c>
      <c r="B27" t="s">
        <v>73</v>
      </c>
      <c r="C27" t="s">
        <v>74</v>
      </c>
      <c r="D27" t="s">
        <v>79</v>
      </c>
      <c r="E27" t="s">
        <v>112</v>
      </c>
      <c r="F27" t="s">
        <v>79</v>
      </c>
      <c r="H27" t="s">
        <v>205</v>
      </c>
      <c r="I27" t="s">
        <v>84</v>
      </c>
      <c r="J27" t="s">
        <v>206</v>
      </c>
      <c r="K27">
        <v>5706</v>
      </c>
      <c r="L27">
        <v>5706</v>
      </c>
      <c r="M27">
        <v>0</v>
      </c>
      <c r="N27">
        <v>0</v>
      </c>
      <c r="O27">
        <v>0</v>
      </c>
      <c r="P27">
        <v>622.86099999999999</v>
      </c>
      <c r="Q27">
        <v>670.02599999999995</v>
      </c>
      <c r="R27">
        <v>20000</v>
      </c>
      <c r="S27">
        <v>943300</v>
      </c>
      <c r="T27">
        <v>0</v>
      </c>
      <c r="U27">
        <v>0</v>
      </c>
      <c r="V27">
        <v>943300</v>
      </c>
      <c r="W27">
        <v>381595</v>
      </c>
      <c r="X27">
        <v>0</v>
      </c>
      <c r="Y27">
        <v>381595</v>
      </c>
      <c r="Z27">
        <v>59.55</v>
      </c>
      <c r="AA27">
        <v>4416074.0999999996</v>
      </c>
      <c r="AB27">
        <v>2440440.62</v>
      </c>
      <c r="AC27">
        <v>0.40450000000000003</v>
      </c>
      <c r="AD27">
        <v>0.55259999999999998</v>
      </c>
      <c r="AE27">
        <v>32.909999999999997</v>
      </c>
    </row>
    <row r="28" spans="1:31" x14ac:dyDescent="0.3">
      <c r="A28">
        <v>9</v>
      </c>
      <c r="B28" t="s">
        <v>73</v>
      </c>
      <c r="C28" t="s">
        <v>74</v>
      </c>
      <c r="D28" t="s">
        <v>74</v>
      </c>
      <c r="E28" t="s">
        <v>95</v>
      </c>
      <c r="F28" t="s">
        <v>74</v>
      </c>
      <c r="H28" t="s">
        <v>96</v>
      </c>
      <c r="I28" t="s">
        <v>77</v>
      </c>
      <c r="J28" t="s">
        <v>97</v>
      </c>
      <c r="K28">
        <v>688</v>
      </c>
      <c r="L28">
        <v>688</v>
      </c>
      <c r="M28">
        <v>0</v>
      </c>
      <c r="N28">
        <v>684</v>
      </c>
      <c r="O28">
        <v>0</v>
      </c>
      <c r="P28">
        <v>546.28300000000002</v>
      </c>
      <c r="Q28">
        <v>573.12400000000002</v>
      </c>
      <c r="R28">
        <v>20000</v>
      </c>
      <c r="S28">
        <v>536820</v>
      </c>
      <c r="T28">
        <v>0</v>
      </c>
      <c r="U28">
        <v>0</v>
      </c>
      <c r="V28">
        <v>536820</v>
      </c>
      <c r="W28">
        <v>0</v>
      </c>
      <c r="X28">
        <v>402534.02</v>
      </c>
      <c r="Y28">
        <v>402534.02</v>
      </c>
      <c r="Z28">
        <v>25.02</v>
      </c>
      <c r="AA28">
        <v>2370122.66</v>
      </c>
      <c r="AB28">
        <v>2364694.66</v>
      </c>
      <c r="AC28">
        <v>0.74980000000000002</v>
      </c>
      <c r="AD28">
        <v>0.99770000000000003</v>
      </c>
      <c r="AE28">
        <v>24.96</v>
      </c>
    </row>
    <row r="29" spans="1:31" x14ac:dyDescent="0.3">
      <c r="A29">
        <v>19</v>
      </c>
      <c r="B29" t="s">
        <v>73</v>
      </c>
      <c r="C29" t="s">
        <v>74</v>
      </c>
      <c r="D29" t="s">
        <v>74</v>
      </c>
      <c r="E29" t="s">
        <v>95</v>
      </c>
      <c r="F29" t="s">
        <v>74</v>
      </c>
      <c r="H29" t="s">
        <v>117</v>
      </c>
      <c r="I29" t="s">
        <v>77</v>
      </c>
      <c r="J29" t="s">
        <v>118</v>
      </c>
      <c r="K29">
        <v>1072</v>
      </c>
      <c r="L29">
        <v>1072</v>
      </c>
      <c r="M29">
        <v>0</v>
      </c>
      <c r="N29">
        <v>1072</v>
      </c>
      <c r="O29">
        <v>0</v>
      </c>
      <c r="P29">
        <v>709.98299999999995</v>
      </c>
      <c r="Q29">
        <v>734.71500000000003</v>
      </c>
      <c r="R29">
        <v>20000</v>
      </c>
      <c r="S29">
        <v>494640</v>
      </c>
      <c r="T29">
        <v>0</v>
      </c>
      <c r="U29">
        <v>0</v>
      </c>
      <c r="V29">
        <v>494640</v>
      </c>
      <c r="W29">
        <v>0</v>
      </c>
      <c r="X29">
        <v>908700.75399999996</v>
      </c>
      <c r="Y29">
        <v>908700.75399999996</v>
      </c>
      <c r="Z29">
        <v>-83.71</v>
      </c>
      <c r="AA29">
        <v>5336360.42</v>
      </c>
      <c r="AB29">
        <v>5336360.42</v>
      </c>
      <c r="AC29">
        <v>1.8371</v>
      </c>
      <c r="AD29">
        <v>1</v>
      </c>
      <c r="AE29">
        <v>-83.71</v>
      </c>
    </row>
    <row r="30" spans="1:31" x14ac:dyDescent="0.3">
      <c r="A30">
        <v>67</v>
      </c>
      <c r="B30" t="s">
        <v>73</v>
      </c>
      <c r="C30" t="s">
        <v>74</v>
      </c>
      <c r="D30" t="s">
        <v>74</v>
      </c>
      <c r="E30" t="s">
        <v>95</v>
      </c>
      <c r="F30" t="s">
        <v>74</v>
      </c>
      <c r="H30" t="s">
        <v>203</v>
      </c>
      <c r="I30" t="s">
        <v>84</v>
      </c>
      <c r="J30" t="s">
        <v>204</v>
      </c>
      <c r="K30">
        <v>2612</v>
      </c>
      <c r="L30">
        <v>2612</v>
      </c>
      <c r="M30">
        <v>0</v>
      </c>
      <c r="N30">
        <v>94</v>
      </c>
      <c r="O30">
        <v>0</v>
      </c>
      <c r="P30">
        <v>7704</v>
      </c>
      <c r="Q30">
        <v>7832.4</v>
      </c>
      <c r="R30">
        <v>1000</v>
      </c>
      <c r="S30">
        <v>128400</v>
      </c>
      <c r="T30">
        <v>0</v>
      </c>
      <c r="U30">
        <v>0</v>
      </c>
      <c r="V30">
        <v>128400</v>
      </c>
      <c r="W30">
        <v>155547.79999999999</v>
      </c>
      <c r="X30">
        <v>63793.116000000002</v>
      </c>
      <c r="Y30">
        <v>219340.916</v>
      </c>
      <c r="Z30">
        <v>-70.83</v>
      </c>
      <c r="AA30">
        <v>2070377.6</v>
      </c>
      <c r="AB30">
        <v>1693467.6</v>
      </c>
      <c r="AC30">
        <v>1.7082999999999999</v>
      </c>
      <c r="AD30">
        <v>0.81799999999999995</v>
      </c>
      <c r="AE30">
        <v>-57.94</v>
      </c>
    </row>
    <row r="31" spans="1:31" x14ac:dyDescent="0.3">
      <c r="A31">
        <v>38</v>
      </c>
      <c r="B31" t="s">
        <v>73</v>
      </c>
      <c r="C31" t="s">
        <v>74</v>
      </c>
      <c r="D31" t="s">
        <v>8</v>
      </c>
      <c r="E31" t="s">
        <v>152</v>
      </c>
      <c r="F31" t="s">
        <v>8</v>
      </c>
      <c r="H31" t="s">
        <v>153</v>
      </c>
      <c r="I31" t="s">
        <v>84</v>
      </c>
      <c r="J31" t="s">
        <v>154</v>
      </c>
      <c r="K31">
        <v>2892</v>
      </c>
      <c r="L31">
        <v>2892</v>
      </c>
      <c r="M31">
        <v>0</v>
      </c>
      <c r="N31">
        <v>0</v>
      </c>
      <c r="O31">
        <v>0</v>
      </c>
      <c r="P31">
        <v>499.13</v>
      </c>
      <c r="Q31">
        <v>520.45000000000005</v>
      </c>
      <c r="R31">
        <v>20000</v>
      </c>
      <c r="S31">
        <v>426400</v>
      </c>
      <c r="T31">
        <v>0</v>
      </c>
      <c r="U31">
        <v>0</v>
      </c>
      <c r="V31">
        <v>426400</v>
      </c>
      <c r="W31">
        <v>232100</v>
      </c>
      <c r="X31">
        <v>0</v>
      </c>
      <c r="Y31">
        <v>232100</v>
      </c>
      <c r="Z31">
        <v>45.57</v>
      </c>
      <c r="AA31">
        <v>2551000.98</v>
      </c>
      <c r="AB31">
        <v>1124708.98</v>
      </c>
      <c r="AC31">
        <v>0.54430000000000001</v>
      </c>
      <c r="AD31">
        <v>0.44090000000000001</v>
      </c>
      <c r="AE31">
        <v>20.09</v>
      </c>
    </row>
    <row r="32" spans="1:31" x14ac:dyDescent="0.3">
      <c r="A32">
        <v>39</v>
      </c>
      <c r="B32" t="s">
        <v>73</v>
      </c>
      <c r="C32" t="s">
        <v>74</v>
      </c>
      <c r="D32" t="s">
        <v>8</v>
      </c>
      <c r="E32" t="s">
        <v>152</v>
      </c>
      <c r="F32" t="s">
        <v>8</v>
      </c>
      <c r="H32" t="s">
        <v>155</v>
      </c>
      <c r="I32" t="s">
        <v>77</v>
      </c>
      <c r="J32" t="s">
        <v>156</v>
      </c>
      <c r="K32">
        <v>1402</v>
      </c>
      <c r="L32">
        <v>1402</v>
      </c>
      <c r="M32">
        <v>0</v>
      </c>
      <c r="N32">
        <v>1396</v>
      </c>
      <c r="O32">
        <v>0</v>
      </c>
      <c r="P32">
        <v>488.57</v>
      </c>
      <c r="Q32">
        <v>516.66999999999996</v>
      </c>
      <c r="R32">
        <v>20000</v>
      </c>
      <c r="S32">
        <v>562000</v>
      </c>
      <c r="T32">
        <v>0</v>
      </c>
      <c r="U32">
        <v>0</v>
      </c>
      <c r="V32">
        <v>562000</v>
      </c>
      <c r="W32">
        <v>1.8</v>
      </c>
      <c r="X32">
        <v>1059944.4620000001</v>
      </c>
      <c r="Y32">
        <v>1059946.2620000001</v>
      </c>
      <c r="Z32">
        <v>-88.6</v>
      </c>
      <c r="AA32">
        <v>6323338.7999999998</v>
      </c>
      <c r="AB32">
        <v>6317126.7999999998</v>
      </c>
      <c r="AC32">
        <v>1.8859999999999999</v>
      </c>
      <c r="AD32">
        <v>0.999</v>
      </c>
      <c r="AE32">
        <v>-88.51</v>
      </c>
    </row>
    <row r="33" spans="1:31" x14ac:dyDescent="0.3">
      <c r="A33">
        <v>45</v>
      </c>
      <c r="B33" t="s">
        <v>73</v>
      </c>
      <c r="C33" t="s">
        <v>74</v>
      </c>
      <c r="D33" t="s">
        <v>8</v>
      </c>
      <c r="E33" t="s">
        <v>152</v>
      </c>
      <c r="F33" t="s">
        <v>8</v>
      </c>
      <c r="H33" t="s">
        <v>167</v>
      </c>
      <c r="I33" t="s">
        <v>77</v>
      </c>
      <c r="J33" t="s">
        <v>168</v>
      </c>
      <c r="K33">
        <v>848</v>
      </c>
      <c r="L33">
        <v>848</v>
      </c>
      <c r="M33">
        <v>0</v>
      </c>
      <c r="N33">
        <v>846</v>
      </c>
      <c r="O33">
        <v>0</v>
      </c>
      <c r="P33">
        <v>491.32</v>
      </c>
      <c r="Q33">
        <v>519.25</v>
      </c>
      <c r="R33">
        <v>20000</v>
      </c>
      <c r="S33">
        <v>558600</v>
      </c>
      <c r="T33">
        <v>0</v>
      </c>
      <c r="U33">
        <v>0</v>
      </c>
      <c r="V33">
        <v>558600</v>
      </c>
      <c r="W33">
        <v>80</v>
      </c>
      <c r="X33">
        <v>1011064.23</v>
      </c>
      <c r="Y33">
        <v>1011144.23</v>
      </c>
      <c r="Z33">
        <v>-81.010000000000005</v>
      </c>
      <c r="AA33">
        <v>6026736.4800000004</v>
      </c>
      <c r="AB33">
        <v>6026724.4800000004</v>
      </c>
      <c r="AC33">
        <v>1.8101</v>
      </c>
      <c r="AD33">
        <v>1</v>
      </c>
      <c r="AE33">
        <v>-81.010000000000005</v>
      </c>
    </row>
    <row r="34" spans="1:31" x14ac:dyDescent="0.3">
      <c r="A34">
        <v>46</v>
      </c>
      <c r="B34" t="s">
        <v>73</v>
      </c>
      <c r="C34" t="s">
        <v>74</v>
      </c>
      <c r="D34" t="s">
        <v>8</v>
      </c>
      <c r="E34" t="s">
        <v>152</v>
      </c>
      <c r="F34" t="s">
        <v>8</v>
      </c>
      <c r="H34" t="s">
        <v>169</v>
      </c>
      <c r="I34" t="s">
        <v>77</v>
      </c>
      <c r="J34" t="s">
        <v>170</v>
      </c>
      <c r="K34">
        <v>914</v>
      </c>
      <c r="L34">
        <v>914</v>
      </c>
      <c r="M34">
        <v>0</v>
      </c>
      <c r="N34">
        <v>906</v>
      </c>
      <c r="O34">
        <v>0</v>
      </c>
      <c r="P34">
        <v>501.45</v>
      </c>
      <c r="Q34">
        <v>529.05999999999995</v>
      </c>
      <c r="R34">
        <v>20000</v>
      </c>
      <c r="S34">
        <v>552200</v>
      </c>
      <c r="T34">
        <v>0</v>
      </c>
      <c r="U34">
        <v>0</v>
      </c>
      <c r="V34">
        <v>552200</v>
      </c>
      <c r="W34">
        <v>0</v>
      </c>
      <c r="X34">
        <v>993555.58799999999</v>
      </c>
      <c r="Y34">
        <v>993555.58799999999</v>
      </c>
      <c r="Z34">
        <v>-79.930000000000007</v>
      </c>
      <c r="AA34">
        <v>5920992</v>
      </c>
      <c r="AB34">
        <v>5920992</v>
      </c>
      <c r="AC34">
        <v>1.7992999999999999</v>
      </c>
      <c r="AD34">
        <v>1</v>
      </c>
      <c r="AE34">
        <v>-79.930000000000007</v>
      </c>
    </row>
    <row r="35" spans="1:31" x14ac:dyDescent="0.3">
      <c r="A35">
        <v>71</v>
      </c>
      <c r="B35" t="s">
        <v>73</v>
      </c>
      <c r="C35" t="s">
        <v>74</v>
      </c>
      <c r="D35" t="s">
        <v>8</v>
      </c>
      <c r="E35" t="s">
        <v>152</v>
      </c>
      <c r="F35" t="s">
        <v>8</v>
      </c>
      <c r="H35" t="s">
        <v>209</v>
      </c>
      <c r="I35" t="s">
        <v>127</v>
      </c>
      <c r="J35" t="s">
        <v>210</v>
      </c>
      <c r="K35">
        <v>2</v>
      </c>
      <c r="L35">
        <v>2</v>
      </c>
      <c r="M35">
        <v>0</v>
      </c>
      <c r="N35">
        <v>0</v>
      </c>
      <c r="O35">
        <v>0</v>
      </c>
      <c r="P35">
        <v>334.8</v>
      </c>
      <c r="Q35">
        <v>343.5</v>
      </c>
      <c r="R35">
        <v>2000</v>
      </c>
      <c r="S35">
        <v>17400</v>
      </c>
      <c r="T35">
        <v>0</v>
      </c>
      <c r="U35">
        <v>0</v>
      </c>
      <c r="V35">
        <v>17400</v>
      </c>
      <c r="W35">
        <v>35040</v>
      </c>
      <c r="X35">
        <v>0</v>
      </c>
      <c r="Y35">
        <v>35040</v>
      </c>
      <c r="Z35">
        <v>-101.38</v>
      </c>
      <c r="AA35">
        <v>701952</v>
      </c>
      <c r="AB35">
        <v>696720</v>
      </c>
      <c r="AC35">
        <v>2.0137999999999998</v>
      </c>
      <c r="AD35">
        <v>0.99250000000000005</v>
      </c>
      <c r="AE35">
        <v>-100.62</v>
      </c>
    </row>
    <row r="36" spans="1:31" x14ac:dyDescent="0.3">
      <c r="A36">
        <v>79</v>
      </c>
      <c r="B36" t="s">
        <v>73</v>
      </c>
      <c r="C36" t="s">
        <v>74</v>
      </c>
      <c r="D36" t="s">
        <v>8</v>
      </c>
      <c r="E36" t="s">
        <v>152</v>
      </c>
      <c r="F36" t="s">
        <v>8</v>
      </c>
      <c r="H36" t="s">
        <v>220</v>
      </c>
      <c r="I36" t="s">
        <v>84</v>
      </c>
      <c r="J36" t="s">
        <v>221</v>
      </c>
      <c r="K36">
        <v>3770</v>
      </c>
      <c r="L36">
        <v>3770</v>
      </c>
      <c r="M36">
        <v>0</v>
      </c>
      <c r="N36">
        <v>0</v>
      </c>
      <c r="O36">
        <v>0</v>
      </c>
      <c r="P36">
        <v>891.5</v>
      </c>
      <c r="Q36">
        <v>1171.0999999999999</v>
      </c>
      <c r="R36">
        <v>2000</v>
      </c>
      <c r="S36">
        <v>559200</v>
      </c>
      <c r="T36">
        <v>0</v>
      </c>
      <c r="U36">
        <v>0</v>
      </c>
      <c r="V36">
        <v>559200</v>
      </c>
      <c r="W36">
        <v>264918</v>
      </c>
      <c r="X36">
        <v>0</v>
      </c>
      <c r="Y36">
        <v>264918</v>
      </c>
      <c r="Z36">
        <v>52.63</v>
      </c>
      <c r="AA36">
        <v>2846618.24</v>
      </c>
      <c r="AB36">
        <v>1583430.24</v>
      </c>
      <c r="AC36">
        <v>0.47370000000000001</v>
      </c>
      <c r="AD36">
        <v>0.55620000000000003</v>
      </c>
      <c r="AE36">
        <v>29.27</v>
      </c>
    </row>
    <row r="37" spans="1:31" x14ac:dyDescent="0.3">
      <c r="A37">
        <v>80</v>
      </c>
      <c r="B37" t="s">
        <v>73</v>
      </c>
      <c r="C37" t="s">
        <v>73</v>
      </c>
      <c r="D37" t="s">
        <v>222</v>
      </c>
      <c r="E37" t="s">
        <v>223</v>
      </c>
      <c r="F37" t="s">
        <v>222</v>
      </c>
      <c r="H37" t="s">
        <v>224</v>
      </c>
      <c r="I37" t="s">
        <v>84</v>
      </c>
      <c r="J37" t="s">
        <v>225</v>
      </c>
      <c r="K37">
        <v>2206</v>
      </c>
      <c r="L37">
        <v>2206</v>
      </c>
      <c r="M37">
        <v>0</v>
      </c>
      <c r="N37">
        <v>2</v>
      </c>
      <c r="O37">
        <v>0</v>
      </c>
      <c r="P37">
        <v>63.9</v>
      </c>
      <c r="Q37">
        <v>112.4</v>
      </c>
      <c r="R37">
        <v>2000</v>
      </c>
      <c r="S37">
        <v>97000</v>
      </c>
      <c r="T37">
        <v>0</v>
      </c>
      <c r="U37">
        <v>0</v>
      </c>
      <c r="V37">
        <v>97000</v>
      </c>
      <c r="W37">
        <v>138962</v>
      </c>
      <c r="X37">
        <v>2590.98</v>
      </c>
      <c r="Y37">
        <v>141552.98000000001</v>
      </c>
      <c r="Z37">
        <v>-45.93</v>
      </c>
      <c r="AA37">
        <v>1495580.46</v>
      </c>
      <c r="AB37">
        <v>863444.36</v>
      </c>
      <c r="AC37">
        <v>1.4593</v>
      </c>
      <c r="AD37">
        <v>0.57730000000000004</v>
      </c>
      <c r="AE37">
        <v>-26.52</v>
      </c>
    </row>
    <row r="38" spans="1:31" x14ac:dyDescent="0.3">
      <c r="A38">
        <v>81</v>
      </c>
      <c r="B38" t="s">
        <v>73</v>
      </c>
      <c r="C38" t="s">
        <v>73</v>
      </c>
      <c r="D38" t="s">
        <v>222</v>
      </c>
      <c r="E38" t="s">
        <v>223</v>
      </c>
      <c r="F38" t="s">
        <v>222</v>
      </c>
      <c r="H38" t="s">
        <v>226</v>
      </c>
      <c r="I38" t="s">
        <v>77</v>
      </c>
      <c r="J38" t="s">
        <v>227</v>
      </c>
      <c r="K38">
        <v>448</v>
      </c>
      <c r="L38">
        <v>448</v>
      </c>
      <c r="M38">
        <v>0</v>
      </c>
      <c r="N38">
        <v>448</v>
      </c>
      <c r="O38">
        <v>0</v>
      </c>
      <c r="P38">
        <v>104.9</v>
      </c>
      <c r="Q38">
        <v>315</v>
      </c>
      <c r="R38">
        <v>2000</v>
      </c>
      <c r="S38">
        <v>420200</v>
      </c>
      <c r="T38">
        <v>0</v>
      </c>
      <c r="U38">
        <v>0</v>
      </c>
      <c r="V38">
        <v>420200</v>
      </c>
      <c r="W38">
        <v>0</v>
      </c>
      <c r="X38">
        <v>581984.93000000005</v>
      </c>
      <c r="Y38">
        <v>581984.93000000005</v>
      </c>
      <c r="Z38">
        <v>-38.5</v>
      </c>
      <c r="AA38">
        <v>3468630.96</v>
      </c>
      <c r="AB38">
        <v>3468630.96</v>
      </c>
      <c r="AC38">
        <v>1.385</v>
      </c>
      <c r="AD38">
        <v>1</v>
      </c>
      <c r="AE38">
        <v>-38.5</v>
      </c>
    </row>
    <row r="39" spans="1:31" x14ac:dyDescent="0.3">
      <c r="A39">
        <v>1</v>
      </c>
      <c r="B39" t="s">
        <v>73</v>
      </c>
      <c r="C39" t="s">
        <v>74</v>
      </c>
      <c r="D39" t="s">
        <v>8</v>
      </c>
      <c r="E39" t="s">
        <v>75</v>
      </c>
      <c r="F39" t="s">
        <v>8</v>
      </c>
      <c r="H39" t="s">
        <v>76</v>
      </c>
      <c r="I39" t="s">
        <v>77</v>
      </c>
      <c r="J39" t="s">
        <v>78</v>
      </c>
      <c r="K39">
        <v>902</v>
      </c>
      <c r="L39">
        <v>902</v>
      </c>
      <c r="M39">
        <v>0</v>
      </c>
      <c r="N39">
        <v>900</v>
      </c>
      <c r="O39">
        <v>0</v>
      </c>
      <c r="P39">
        <v>833.44600000000003</v>
      </c>
      <c r="Q39">
        <v>865.21600000000001</v>
      </c>
      <c r="R39">
        <v>20000</v>
      </c>
      <c r="S39">
        <v>635400</v>
      </c>
      <c r="T39">
        <v>0</v>
      </c>
      <c r="U39">
        <v>0</v>
      </c>
      <c r="V39">
        <v>635400</v>
      </c>
      <c r="W39">
        <v>2</v>
      </c>
      <c r="X39">
        <v>1099486.976</v>
      </c>
      <c r="Y39">
        <v>1099488.976</v>
      </c>
      <c r="Z39">
        <v>-73.040000000000006</v>
      </c>
      <c r="AA39">
        <v>6552851.1399999997</v>
      </c>
      <c r="AB39">
        <v>6552591.1399999997</v>
      </c>
      <c r="AC39">
        <v>1.7303999999999999</v>
      </c>
      <c r="AD39">
        <v>1</v>
      </c>
      <c r="AE39">
        <v>-73.040000000000006</v>
      </c>
    </row>
    <row r="40" spans="1:31" x14ac:dyDescent="0.3">
      <c r="A40">
        <v>8</v>
      </c>
      <c r="B40" t="s">
        <v>73</v>
      </c>
      <c r="C40" t="s">
        <v>74</v>
      </c>
      <c r="D40" t="s">
        <v>8</v>
      </c>
      <c r="E40" t="s">
        <v>75</v>
      </c>
      <c r="F40" t="s">
        <v>8</v>
      </c>
      <c r="H40" t="s">
        <v>93</v>
      </c>
      <c r="I40" t="s">
        <v>77</v>
      </c>
      <c r="J40" t="s">
        <v>94</v>
      </c>
      <c r="K40">
        <v>1112</v>
      </c>
      <c r="L40">
        <v>1112</v>
      </c>
      <c r="M40">
        <v>0</v>
      </c>
      <c r="N40">
        <v>1106</v>
      </c>
      <c r="O40">
        <v>0</v>
      </c>
      <c r="P40">
        <v>789.46</v>
      </c>
      <c r="Q40">
        <v>815.43299999999999</v>
      </c>
      <c r="R40">
        <v>20000</v>
      </c>
      <c r="S40">
        <v>519460</v>
      </c>
      <c r="T40">
        <v>0</v>
      </c>
      <c r="U40">
        <v>0</v>
      </c>
      <c r="V40">
        <v>519460</v>
      </c>
      <c r="W40">
        <v>188</v>
      </c>
      <c r="X40">
        <v>1041869.23</v>
      </c>
      <c r="Y40">
        <v>1042057.23</v>
      </c>
      <c r="Z40">
        <v>-100.6</v>
      </c>
      <c r="AA40">
        <v>6210647.4400000004</v>
      </c>
      <c r="AB40">
        <v>6209659.4400000004</v>
      </c>
      <c r="AC40">
        <v>2.0059999999999998</v>
      </c>
      <c r="AD40">
        <v>0.99980000000000002</v>
      </c>
      <c r="AE40">
        <v>-100.58</v>
      </c>
    </row>
    <row r="41" spans="1:31" x14ac:dyDescent="0.3">
      <c r="A41">
        <v>12</v>
      </c>
      <c r="B41" t="s">
        <v>73</v>
      </c>
      <c r="C41" t="s">
        <v>74</v>
      </c>
      <c r="D41" t="s">
        <v>8</v>
      </c>
      <c r="E41" t="s">
        <v>75</v>
      </c>
      <c r="F41" t="s">
        <v>8</v>
      </c>
      <c r="H41" t="s">
        <v>102</v>
      </c>
      <c r="I41" t="s">
        <v>77</v>
      </c>
      <c r="J41" t="s">
        <v>103</v>
      </c>
      <c r="K41">
        <v>1292</v>
      </c>
      <c r="L41">
        <v>1292</v>
      </c>
      <c r="M41">
        <v>0</v>
      </c>
      <c r="N41">
        <v>1292</v>
      </c>
      <c r="O41">
        <v>0</v>
      </c>
      <c r="P41">
        <v>742.45799999999997</v>
      </c>
      <c r="Q41">
        <v>768.97400000000005</v>
      </c>
      <c r="R41">
        <v>20000</v>
      </c>
      <c r="S41">
        <v>530320</v>
      </c>
      <c r="T41">
        <v>0</v>
      </c>
      <c r="U41">
        <v>0</v>
      </c>
      <c r="V41">
        <v>530320</v>
      </c>
      <c r="W41">
        <v>0</v>
      </c>
      <c r="X41">
        <v>981844.01599999995</v>
      </c>
      <c r="Y41">
        <v>981844.01599999995</v>
      </c>
      <c r="Z41">
        <v>-85.14</v>
      </c>
      <c r="AA41">
        <v>5851499.46</v>
      </c>
      <c r="AB41">
        <v>5851499.46</v>
      </c>
      <c r="AC41">
        <v>1.8513999999999999</v>
      </c>
      <c r="AD41">
        <v>1</v>
      </c>
      <c r="AE41">
        <v>-85.14</v>
      </c>
    </row>
    <row r="42" spans="1:31" x14ac:dyDescent="0.3">
      <c r="A42">
        <v>18</v>
      </c>
      <c r="B42" t="s">
        <v>73</v>
      </c>
      <c r="C42" t="s">
        <v>74</v>
      </c>
      <c r="D42" t="s">
        <v>8</v>
      </c>
      <c r="E42" t="s">
        <v>75</v>
      </c>
      <c r="F42" t="s">
        <v>8</v>
      </c>
      <c r="H42" t="s">
        <v>115</v>
      </c>
      <c r="I42" t="s">
        <v>84</v>
      </c>
      <c r="J42" t="s">
        <v>116</v>
      </c>
      <c r="K42">
        <v>2542</v>
      </c>
      <c r="L42">
        <v>2542</v>
      </c>
      <c r="M42">
        <v>0</v>
      </c>
      <c r="N42">
        <v>0</v>
      </c>
      <c r="O42">
        <v>0</v>
      </c>
      <c r="P42">
        <v>934.26</v>
      </c>
      <c r="Q42">
        <v>939.23</v>
      </c>
      <c r="R42">
        <v>20000</v>
      </c>
      <c r="S42">
        <v>99400</v>
      </c>
      <c r="T42">
        <v>0</v>
      </c>
      <c r="U42">
        <v>0</v>
      </c>
      <c r="V42">
        <v>99400</v>
      </c>
      <c r="W42">
        <v>189676</v>
      </c>
      <c r="X42">
        <v>0</v>
      </c>
      <c r="Y42">
        <v>189676</v>
      </c>
      <c r="Z42">
        <v>-90.82</v>
      </c>
      <c r="AA42">
        <v>2249876.6800000002</v>
      </c>
      <c r="AB42">
        <v>1026046.68</v>
      </c>
      <c r="AC42">
        <v>1.9081999999999999</v>
      </c>
      <c r="AD42">
        <v>0.45600000000000002</v>
      </c>
      <c r="AE42">
        <v>-41.41</v>
      </c>
    </row>
    <row r="43" spans="1:31" x14ac:dyDescent="0.3">
      <c r="A43">
        <v>41</v>
      </c>
      <c r="B43" t="s">
        <v>73</v>
      </c>
      <c r="C43" t="s">
        <v>74</v>
      </c>
      <c r="D43" t="s">
        <v>8</v>
      </c>
      <c r="E43" t="s">
        <v>75</v>
      </c>
      <c r="F43" t="s">
        <v>8</v>
      </c>
      <c r="H43" t="s">
        <v>159</v>
      </c>
      <c r="I43" t="s">
        <v>84</v>
      </c>
      <c r="J43" t="s">
        <v>160</v>
      </c>
      <c r="K43">
        <v>9152</v>
      </c>
      <c r="L43">
        <v>9152</v>
      </c>
      <c r="M43">
        <v>0</v>
      </c>
      <c r="N43">
        <v>2</v>
      </c>
      <c r="O43">
        <v>0</v>
      </c>
      <c r="P43">
        <v>1036.2629999999999</v>
      </c>
      <c r="Q43">
        <v>1073.4490000000001</v>
      </c>
      <c r="R43">
        <v>20000</v>
      </c>
      <c r="S43">
        <v>743720</v>
      </c>
      <c r="T43">
        <v>0</v>
      </c>
      <c r="U43">
        <v>0</v>
      </c>
      <c r="V43">
        <v>743720</v>
      </c>
      <c r="W43">
        <v>607489</v>
      </c>
      <c r="X43">
        <v>2608.23</v>
      </c>
      <c r="Y43">
        <v>610097.23</v>
      </c>
      <c r="Z43">
        <v>17.97</v>
      </c>
      <c r="AA43">
        <v>6509627.6399999997</v>
      </c>
      <c r="AB43">
        <v>4195967.4400000004</v>
      </c>
      <c r="AC43">
        <v>0.82030000000000003</v>
      </c>
      <c r="AD43">
        <v>0.64459999999999995</v>
      </c>
      <c r="AE43">
        <v>11.58</v>
      </c>
    </row>
    <row r="44" spans="1:31" x14ac:dyDescent="0.3">
      <c r="A44">
        <v>51</v>
      </c>
      <c r="B44" t="s">
        <v>73</v>
      </c>
      <c r="C44" t="s">
        <v>74</v>
      </c>
      <c r="D44" t="s">
        <v>8</v>
      </c>
      <c r="E44" t="s">
        <v>75</v>
      </c>
      <c r="F44" t="s">
        <v>8</v>
      </c>
      <c r="H44" t="s">
        <v>175</v>
      </c>
      <c r="I44" t="s">
        <v>77</v>
      </c>
      <c r="J44" t="s">
        <v>176</v>
      </c>
      <c r="K44">
        <v>718</v>
      </c>
      <c r="L44">
        <v>718</v>
      </c>
      <c r="M44">
        <v>0</v>
      </c>
      <c r="N44">
        <v>718</v>
      </c>
      <c r="O44">
        <v>0</v>
      </c>
      <c r="P44">
        <v>701.00699999999995</v>
      </c>
      <c r="Q44">
        <v>732.98500000000001</v>
      </c>
      <c r="R44">
        <v>20000</v>
      </c>
      <c r="S44">
        <v>639560</v>
      </c>
      <c r="T44">
        <v>0</v>
      </c>
      <c r="U44">
        <v>0</v>
      </c>
      <c r="V44">
        <v>639560</v>
      </c>
      <c r="W44">
        <v>0</v>
      </c>
      <c r="X44">
        <v>1041977.924</v>
      </c>
      <c r="Y44">
        <v>1041977.924</v>
      </c>
      <c r="Z44">
        <v>-62.92</v>
      </c>
      <c r="AA44">
        <v>6210188.4199999999</v>
      </c>
      <c r="AB44">
        <v>6210188.4199999999</v>
      </c>
      <c r="AC44">
        <v>1.6292</v>
      </c>
      <c r="AD44">
        <v>1</v>
      </c>
      <c r="AE44">
        <v>-62.92</v>
      </c>
    </row>
    <row r="45" spans="1:31" x14ac:dyDescent="0.3">
      <c r="A45">
        <v>60</v>
      </c>
      <c r="B45" t="s">
        <v>73</v>
      </c>
      <c r="C45" t="s">
        <v>74</v>
      </c>
      <c r="D45" t="s">
        <v>8</v>
      </c>
      <c r="E45" t="s">
        <v>75</v>
      </c>
      <c r="F45" t="s">
        <v>8</v>
      </c>
      <c r="H45" t="s">
        <v>189</v>
      </c>
      <c r="I45" t="s">
        <v>84</v>
      </c>
      <c r="J45" t="s">
        <v>190</v>
      </c>
      <c r="K45">
        <v>4358</v>
      </c>
      <c r="L45">
        <v>4358</v>
      </c>
      <c r="M45">
        <v>0</v>
      </c>
      <c r="N45">
        <v>0</v>
      </c>
      <c r="O45">
        <v>0</v>
      </c>
      <c r="P45">
        <v>17507.400000000001</v>
      </c>
      <c r="Q45">
        <v>17744.7</v>
      </c>
      <c r="R45">
        <v>2000</v>
      </c>
      <c r="S45">
        <v>474600</v>
      </c>
      <c r="T45">
        <v>0</v>
      </c>
      <c r="U45">
        <v>0</v>
      </c>
      <c r="V45">
        <v>474600</v>
      </c>
      <c r="W45">
        <v>337361.9</v>
      </c>
      <c r="X45">
        <v>0</v>
      </c>
      <c r="Y45">
        <v>337361.9</v>
      </c>
      <c r="Z45">
        <v>28.92</v>
      </c>
      <c r="AA45">
        <v>3522783.16</v>
      </c>
      <c r="AB45">
        <v>2125841.7599999998</v>
      </c>
      <c r="AC45">
        <v>0.71079999999999999</v>
      </c>
      <c r="AD45">
        <v>0.60350000000000004</v>
      </c>
      <c r="AE45">
        <v>17.45</v>
      </c>
    </row>
    <row r="46" spans="1:31" x14ac:dyDescent="0.3">
      <c r="A46">
        <v>73</v>
      </c>
      <c r="B46" t="s">
        <v>73</v>
      </c>
      <c r="C46" t="s">
        <v>74</v>
      </c>
      <c r="D46" t="s">
        <v>8</v>
      </c>
      <c r="E46" t="s">
        <v>75</v>
      </c>
      <c r="F46" t="s">
        <v>8</v>
      </c>
      <c r="H46" t="s">
        <v>211</v>
      </c>
      <c r="I46" t="s">
        <v>77</v>
      </c>
      <c r="J46" t="s">
        <v>212</v>
      </c>
      <c r="K46">
        <v>536</v>
      </c>
      <c r="L46">
        <v>536</v>
      </c>
      <c r="M46">
        <v>0</v>
      </c>
      <c r="N46">
        <v>536</v>
      </c>
      <c r="O46">
        <v>0</v>
      </c>
      <c r="P46">
        <v>5782.1</v>
      </c>
      <c r="Q46">
        <v>6246.6</v>
      </c>
      <c r="R46">
        <v>1000</v>
      </c>
      <c r="S46">
        <v>464500</v>
      </c>
      <c r="T46">
        <v>0</v>
      </c>
      <c r="U46">
        <v>0</v>
      </c>
      <c r="V46">
        <v>464500</v>
      </c>
      <c r="W46">
        <v>0</v>
      </c>
      <c r="X46">
        <v>688200</v>
      </c>
      <c r="Y46">
        <v>688200</v>
      </c>
      <c r="Z46">
        <v>-48.16</v>
      </c>
      <c r="AA46">
        <v>4101672</v>
      </c>
      <c r="AB46">
        <v>4101672</v>
      </c>
      <c r="AC46">
        <v>1.4816</v>
      </c>
      <c r="AD46">
        <v>1</v>
      </c>
      <c r="AE46">
        <v>-48.16</v>
      </c>
    </row>
    <row r="47" spans="1:31" x14ac:dyDescent="0.3">
      <c r="A47">
        <v>74</v>
      </c>
      <c r="B47" t="s">
        <v>73</v>
      </c>
      <c r="C47" t="s">
        <v>74</v>
      </c>
      <c r="D47" t="s">
        <v>8</v>
      </c>
      <c r="E47" t="s">
        <v>75</v>
      </c>
      <c r="F47" t="s">
        <v>8</v>
      </c>
      <c r="H47" t="s">
        <v>213</v>
      </c>
      <c r="I47" t="s">
        <v>77</v>
      </c>
      <c r="J47" t="s">
        <v>214</v>
      </c>
      <c r="K47">
        <v>424</v>
      </c>
      <c r="L47">
        <v>424</v>
      </c>
      <c r="M47">
        <v>0</v>
      </c>
      <c r="N47">
        <v>424</v>
      </c>
      <c r="O47">
        <v>0</v>
      </c>
      <c r="P47">
        <v>4996.5</v>
      </c>
      <c r="Q47">
        <v>5471.4</v>
      </c>
      <c r="R47">
        <v>1000</v>
      </c>
      <c r="S47">
        <v>474900</v>
      </c>
      <c r="T47">
        <v>0</v>
      </c>
      <c r="U47">
        <v>0</v>
      </c>
      <c r="V47">
        <v>474900</v>
      </c>
      <c r="W47">
        <v>0</v>
      </c>
      <c r="X47">
        <v>500600</v>
      </c>
      <c r="Y47">
        <v>500600</v>
      </c>
      <c r="Z47">
        <v>-5.41</v>
      </c>
      <c r="AA47">
        <v>2983576</v>
      </c>
      <c r="AB47">
        <v>2983576</v>
      </c>
      <c r="AC47">
        <v>1.0541</v>
      </c>
      <c r="AD47">
        <v>1</v>
      </c>
      <c r="AE47">
        <v>-5.41</v>
      </c>
    </row>
    <row r="48" spans="1:31" x14ac:dyDescent="0.3">
      <c r="A48">
        <v>3</v>
      </c>
      <c r="B48" t="s">
        <v>73</v>
      </c>
      <c r="C48" t="s">
        <v>74</v>
      </c>
      <c r="D48" t="s">
        <v>8</v>
      </c>
      <c r="E48" t="s">
        <v>80</v>
      </c>
      <c r="F48" t="s">
        <v>8</v>
      </c>
      <c r="H48" t="s">
        <v>81</v>
      </c>
      <c r="I48" t="s">
        <v>77</v>
      </c>
      <c r="J48" t="s">
        <v>82</v>
      </c>
      <c r="K48">
        <v>304</v>
      </c>
      <c r="L48">
        <v>304</v>
      </c>
      <c r="M48">
        <v>0</v>
      </c>
      <c r="N48">
        <v>300</v>
      </c>
      <c r="O48">
        <v>0</v>
      </c>
      <c r="P48">
        <v>654.529</v>
      </c>
      <c r="Q48">
        <v>680.87099999999998</v>
      </c>
      <c r="R48">
        <v>20000</v>
      </c>
      <c r="S48">
        <v>526840</v>
      </c>
      <c r="T48">
        <v>0</v>
      </c>
      <c r="U48">
        <v>0</v>
      </c>
      <c r="V48">
        <v>526840</v>
      </c>
      <c r="W48">
        <v>180</v>
      </c>
      <c r="X48">
        <v>386075.80200000003</v>
      </c>
      <c r="Y48">
        <v>386255.80200000003</v>
      </c>
      <c r="Z48">
        <v>26.68</v>
      </c>
      <c r="AA48">
        <v>2299208.36</v>
      </c>
      <c r="AB48">
        <v>2299208.36</v>
      </c>
      <c r="AC48">
        <v>0.73319999999999996</v>
      </c>
      <c r="AD48">
        <v>1</v>
      </c>
      <c r="AE48">
        <v>26.68</v>
      </c>
    </row>
    <row r="49" spans="1:31" x14ac:dyDescent="0.3">
      <c r="A49">
        <v>4</v>
      </c>
      <c r="B49" t="s">
        <v>73</v>
      </c>
      <c r="C49" t="s">
        <v>74</v>
      </c>
      <c r="D49" t="s">
        <v>8</v>
      </c>
      <c r="E49" t="s">
        <v>80</v>
      </c>
      <c r="F49" t="s">
        <v>8</v>
      </c>
      <c r="H49" t="s">
        <v>83</v>
      </c>
      <c r="I49" t="s">
        <v>84</v>
      </c>
      <c r="J49" t="s">
        <v>85</v>
      </c>
      <c r="K49">
        <v>3788</v>
      </c>
      <c r="L49">
        <v>3788</v>
      </c>
      <c r="M49">
        <v>0</v>
      </c>
      <c r="N49">
        <v>0</v>
      </c>
      <c r="O49">
        <v>0</v>
      </c>
      <c r="P49">
        <v>399.10700000000003</v>
      </c>
      <c r="Q49">
        <v>411.78</v>
      </c>
      <c r="R49">
        <v>20000</v>
      </c>
      <c r="S49">
        <v>253460</v>
      </c>
      <c r="T49">
        <v>0</v>
      </c>
      <c r="U49">
        <v>0</v>
      </c>
      <c r="V49">
        <v>253460</v>
      </c>
      <c r="W49">
        <v>429952.4</v>
      </c>
      <c r="X49">
        <v>0</v>
      </c>
      <c r="Y49">
        <v>429952.4</v>
      </c>
      <c r="Z49">
        <v>-69.63</v>
      </c>
      <c r="AA49">
        <v>4469683.9800000004</v>
      </c>
      <c r="AB49">
        <v>3496507.98</v>
      </c>
      <c r="AC49">
        <v>1.6962999999999999</v>
      </c>
      <c r="AD49">
        <v>0.7823</v>
      </c>
      <c r="AE49">
        <v>-54.47</v>
      </c>
    </row>
    <row r="50" spans="1:31" x14ac:dyDescent="0.3">
      <c r="A50">
        <v>7</v>
      </c>
      <c r="B50" t="s">
        <v>73</v>
      </c>
      <c r="C50" t="s">
        <v>74</v>
      </c>
      <c r="D50" t="s">
        <v>8</v>
      </c>
      <c r="E50" t="s">
        <v>80</v>
      </c>
      <c r="F50" t="s">
        <v>8</v>
      </c>
      <c r="H50" t="s">
        <v>91</v>
      </c>
      <c r="I50" t="s">
        <v>77</v>
      </c>
      <c r="J50" t="s">
        <v>92</v>
      </c>
      <c r="K50">
        <v>1240</v>
      </c>
      <c r="L50">
        <v>1240</v>
      </c>
      <c r="M50">
        <v>0</v>
      </c>
      <c r="N50">
        <v>1240</v>
      </c>
      <c r="O50">
        <v>0</v>
      </c>
      <c r="P50">
        <v>697.87599999999998</v>
      </c>
      <c r="Q50">
        <v>727.63499999999999</v>
      </c>
      <c r="R50">
        <v>20000</v>
      </c>
      <c r="S50">
        <v>595180</v>
      </c>
      <c r="T50">
        <v>0</v>
      </c>
      <c r="U50">
        <v>0</v>
      </c>
      <c r="V50">
        <v>595180</v>
      </c>
      <c r="W50">
        <v>0</v>
      </c>
      <c r="X50">
        <v>1120931.004</v>
      </c>
      <c r="Y50">
        <v>1120931.004</v>
      </c>
      <c r="Z50">
        <v>-88.33</v>
      </c>
      <c r="AA50">
        <v>6680749.1200000001</v>
      </c>
      <c r="AB50">
        <v>6680749.1200000001</v>
      </c>
      <c r="AC50">
        <v>1.8833</v>
      </c>
      <c r="AD50">
        <v>1</v>
      </c>
      <c r="AE50">
        <v>-88.33</v>
      </c>
    </row>
    <row r="51" spans="1:31" x14ac:dyDescent="0.3">
      <c r="A51">
        <v>10</v>
      </c>
      <c r="B51" t="s">
        <v>73</v>
      </c>
      <c r="C51" t="s">
        <v>74</v>
      </c>
      <c r="D51" t="s">
        <v>8</v>
      </c>
      <c r="E51" t="s">
        <v>80</v>
      </c>
      <c r="F51" t="s">
        <v>8</v>
      </c>
      <c r="H51" t="s">
        <v>98</v>
      </c>
      <c r="I51" t="s">
        <v>77</v>
      </c>
      <c r="J51" t="s">
        <v>99</v>
      </c>
      <c r="K51">
        <v>934</v>
      </c>
      <c r="L51">
        <v>934</v>
      </c>
      <c r="M51">
        <v>0</v>
      </c>
      <c r="N51">
        <v>934</v>
      </c>
      <c r="O51">
        <v>0</v>
      </c>
      <c r="P51">
        <v>632.01</v>
      </c>
      <c r="Q51">
        <v>687.4</v>
      </c>
      <c r="R51">
        <v>20000</v>
      </c>
      <c r="S51">
        <v>1107800</v>
      </c>
      <c r="T51">
        <v>0</v>
      </c>
      <c r="U51">
        <v>0</v>
      </c>
      <c r="V51">
        <v>1107800</v>
      </c>
      <c r="W51">
        <v>0</v>
      </c>
      <c r="X51">
        <v>874436.11399999994</v>
      </c>
      <c r="Y51">
        <v>874436.11399999994</v>
      </c>
      <c r="Z51">
        <v>21.07</v>
      </c>
      <c r="AA51">
        <v>5187068.72</v>
      </c>
      <c r="AB51">
        <v>5187068.72</v>
      </c>
      <c r="AC51">
        <v>0.7893</v>
      </c>
      <c r="AD51">
        <v>1</v>
      </c>
      <c r="AE51">
        <v>21.07</v>
      </c>
    </row>
    <row r="52" spans="1:31" x14ac:dyDescent="0.3">
      <c r="A52">
        <v>11</v>
      </c>
      <c r="B52" t="s">
        <v>73</v>
      </c>
      <c r="C52" t="s">
        <v>74</v>
      </c>
      <c r="D52" t="s">
        <v>8</v>
      </c>
      <c r="E52" t="s">
        <v>80</v>
      </c>
      <c r="F52" t="s">
        <v>8</v>
      </c>
      <c r="H52" t="s">
        <v>100</v>
      </c>
      <c r="I52" t="s">
        <v>77</v>
      </c>
      <c r="J52" t="s">
        <v>101</v>
      </c>
      <c r="K52">
        <v>588</v>
      </c>
      <c r="L52">
        <v>588</v>
      </c>
      <c r="M52">
        <v>0</v>
      </c>
      <c r="N52">
        <v>588</v>
      </c>
      <c r="O52">
        <v>0</v>
      </c>
      <c r="P52">
        <v>318.69600000000003</v>
      </c>
      <c r="Q52">
        <v>343.67599999999999</v>
      </c>
      <c r="R52">
        <v>20000</v>
      </c>
      <c r="S52">
        <v>499600</v>
      </c>
      <c r="T52">
        <v>0</v>
      </c>
      <c r="U52">
        <v>0</v>
      </c>
      <c r="V52">
        <v>499600</v>
      </c>
      <c r="W52">
        <v>0</v>
      </c>
      <c r="X52">
        <v>653212.32999999996</v>
      </c>
      <c r="Y52">
        <v>653212.32999999996</v>
      </c>
      <c r="Z52">
        <v>-30.75</v>
      </c>
      <c r="AA52">
        <v>3893146.7</v>
      </c>
      <c r="AB52">
        <v>3893146.7</v>
      </c>
      <c r="AC52">
        <v>1.3075000000000001</v>
      </c>
      <c r="AD52">
        <v>1</v>
      </c>
      <c r="AE52">
        <v>-30.75</v>
      </c>
    </row>
    <row r="53" spans="1:31" x14ac:dyDescent="0.3">
      <c r="A53">
        <v>14</v>
      </c>
      <c r="B53" t="s">
        <v>73</v>
      </c>
      <c r="C53" t="s">
        <v>74</v>
      </c>
      <c r="D53" t="s">
        <v>8</v>
      </c>
      <c r="E53" t="s">
        <v>80</v>
      </c>
      <c r="F53" t="s">
        <v>8</v>
      </c>
      <c r="H53" t="s">
        <v>106</v>
      </c>
      <c r="I53" t="s">
        <v>77</v>
      </c>
      <c r="J53" t="s">
        <v>107</v>
      </c>
      <c r="K53">
        <v>716</v>
      </c>
      <c r="L53">
        <v>716</v>
      </c>
      <c r="M53">
        <v>0</v>
      </c>
      <c r="N53">
        <v>708</v>
      </c>
      <c r="O53">
        <v>0</v>
      </c>
      <c r="P53">
        <v>455.38</v>
      </c>
      <c r="Q53">
        <v>486.11</v>
      </c>
      <c r="R53">
        <v>20000</v>
      </c>
      <c r="S53">
        <v>614600</v>
      </c>
      <c r="T53">
        <v>0</v>
      </c>
      <c r="U53">
        <v>0</v>
      </c>
      <c r="V53">
        <v>614600</v>
      </c>
      <c r="W53">
        <v>8918</v>
      </c>
      <c r="X53">
        <v>1036417.53</v>
      </c>
      <c r="Y53">
        <v>1045335.53</v>
      </c>
      <c r="Z53">
        <v>-70.08</v>
      </c>
      <c r="AA53">
        <v>6250417.7800000003</v>
      </c>
      <c r="AB53">
        <v>6182169.7800000003</v>
      </c>
      <c r="AC53">
        <v>1.7008000000000001</v>
      </c>
      <c r="AD53">
        <v>0.98909999999999998</v>
      </c>
      <c r="AE53">
        <v>-69.319999999999993</v>
      </c>
    </row>
    <row r="54" spans="1:31" x14ac:dyDescent="0.3">
      <c r="A54">
        <v>15</v>
      </c>
      <c r="B54" t="s">
        <v>73</v>
      </c>
      <c r="C54" t="s">
        <v>74</v>
      </c>
      <c r="D54" t="s">
        <v>8</v>
      </c>
      <c r="E54" t="s">
        <v>80</v>
      </c>
      <c r="F54" t="s">
        <v>8</v>
      </c>
      <c r="H54" t="s">
        <v>108</v>
      </c>
      <c r="I54" t="s">
        <v>77</v>
      </c>
      <c r="J54" t="s">
        <v>109</v>
      </c>
      <c r="K54">
        <v>974</v>
      </c>
      <c r="L54">
        <v>974</v>
      </c>
      <c r="M54">
        <v>0</v>
      </c>
      <c r="N54">
        <v>974</v>
      </c>
      <c r="O54">
        <v>0</v>
      </c>
      <c r="P54">
        <v>484.06599999999997</v>
      </c>
      <c r="Q54">
        <v>508.55700000000002</v>
      </c>
      <c r="R54">
        <v>20000</v>
      </c>
      <c r="S54">
        <v>489820</v>
      </c>
      <c r="T54">
        <v>0</v>
      </c>
      <c r="U54">
        <v>0</v>
      </c>
      <c r="V54">
        <v>489820</v>
      </c>
      <c r="W54">
        <v>0</v>
      </c>
      <c r="X54">
        <v>916844.33</v>
      </c>
      <c r="Y54">
        <v>916844.33</v>
      </c>
      <c r="Z54">
        <v>-87.18</v>
      </c>
      <c r="AA54">
        <v>5463700.2000000002</v>
      </c>
      <c r="AB54">
        <v>5463700.2000000002</v>
      </c>
      <c r="AC54">
        <v>1.8717999999999999</v>
      </c>
      <c r="AD54">
        <v>1</v>
      </c>
      <c r="AE54">
        <v>-87.18</v>
      </c>
    </row>
    <row r="55" spans="1:31" x14ac:dyDescent="0.3">
      <c r="A55">
        <v>16</v>
      </c>
      <c r="B55" t="s">
        <v>73</v>
      </c>
      <c r="C55" t="s">
        <v>74</v>
      </c>
      <c r="D55" t="s">
        <v>8</v>
      </c>
      <c r="E55" t="s">
        <v>80</v>
      </c>
      <c r="F55" t="s">
        <v>8</v>
      </c>
      <c r="H55" t="s">
        <v>110</v>
      </c>
      <c r="I55" t="s">
        <v>77</v>
      </c>
      <c r="J55" t="s">
        <v>111</v>
      </c>
      <c r="K55">
        <v>1018</v>
      </c>
      <c r="L55">
        <v>1018</v>
      </c>
      <c r="M55">
        <v>0</v>
      </c>
      <c r="N55">
        <v>1018</v>
      </c>
      <c r="O55">
        <v>0</v>
      </c>
      <c r="P55">
        <v>501.03399999999999</v>
      </c>
      <c r="Q55">
        <v>530.03800000000001</v>
      </c>
      <c r="R55">
        <v>20000</v>
      </c>
      <c r="S55">
        <v>580080</v>
      </c>
      <c r="T55">
        <v>0</v>
      </c>
      <c r="U55">
        <v>0</v>
      </c>
      <c r="V55">
        <v>580080</v>
      </c>
      <c r="W55">
        <v>0</v>
      </c>
      <c r="X55">
        <v>1008029.968</v>
      </c>
      <c r="Y55">
        <v>1008029.968</v>
      </c>
      <c r="Z55">
        <v>-73.77</v>
      </c>
      <c r="AA55">
        <v>6007290.5199999996</v>
      </c>
      <c r="AB55">
        <v>6007290.5199999996</v>
      </c>
      <c r="AC55">
        <v>1.7377</v>
      </c>
      <c r="AD55">
        <v>1</v>
      </c>
      <c r="AE55">
        <v>-73.77</v>
      </c>
    </row>
    <row r="56" spans="1:31" x14ac:dyDescent="0.3">
      <c r="A56">
        <v>22</v>
      </c>
      <c r="B56" t="s">
        <v>73</v>
      </c>
      <c r="C56" t="s">
        <v>74</v>
      </c>
      <c r="D56" t="s">
        <v>8</v>
      </c>
      <c r="E56" t="s">
        <v>80</v>
      </c>
      <c r="F56" t="s">
        <v>8</v>
      </c>
      <c r="H56" t="s">
        <v>124</v>
      </c>
      <c r="I56" t="s">
        <v>77</v>
      </c>
      <c r="J56" t="s">
        <v>125</v>
      </c>
      <c r="K56">
        <v>674</v>
      </c>
      <c r="L56">
        <v>674</v>
      </c>
      <c r="M56">
        <v>0</v>
      </c>
      <c r="N56">
        <v>674</v>
      </c>
      <c r="O56">
        <v>0</v>
      </c>
      <c r="P56">
        <v>567.22199999999998</v>
      </c>
      <c r="Q56">
        <v>597.66399999999999</v>
      </c>
      <c r="R56">
        <v>20000</v>
      </c>
      <c r="S56">
        <v>608840</v>
      </c>
      <c r="T56">
        <v>0</v>
      </c>
      <c r="U56">
        <v>0</v>
      </c>
      <c r="V56">
        <v>608840</v>
      </c>
      <c r="W56">
        <v>0</v>
      </c>
      <c r="X56">
        <v>764201.28200000001</v>
      </c>
      <c r="Y56">
        <v>764201.28200000001</v>
      </c>
      <c r="Z56">
        <v>-25.52</v>
      </c>
      <c r="AA56">
        <v>4554640.9800000004</v>
      </c>
      <c r="AB56">
        <v>4554640.9800000004</v>
      </c>
      <c r="AC56">
        <v>1.2552000000000001</v>
      </c>
      <c r="AD56">
        <v>1</v>
      </c>
      <c r="AE56">
        <v>-25.52</v>
      </c>
    </row>
    <row r="57" spans="1:31" x14ac:dyDescent="0.3">
      <c r="A57">
        <v>28</v>
      </c>
      <c r="B57" t="s">
        <v>73</v>
      </c>
      <c r="C57" t="s">
        <v>74</v>
      </c>
      <c r="D57" t="s">
        <v>8</v>
      </c>
      <c r="E57" t="s">
        <v>80</v>
      </c>
      <c r="F57" t="s">
        <v>8</v>
      </c>
      <c r="H57" t="s">
        <v>133</v>
      </c>
      <c r="I57" t="s">
        <v>77</v>
      </c>
      <c r="J57" t="s">
        <v>134</v>
      </c>
      <c r="K57">
        <v>454</v>
      </c>
      <c r="L57">
        <v>454</v>
      </c>
      <c r="M57">
        <v>0</v>
      </c>
      <c r="N57">
        <v>454</v>
      </c>
      <c r="O57">
        <v>0</v>
      </c>
      <c r="P57">
        <v>623.53899999999999</v>
      </c>
      <c r="Q57">
        <v>641.38199999999995</v>
      </c>
      <c r="R57">
        <v>20000</v>
      </c>
      <c r="S57">
        <v>356860</v>
      </c>
      <c r="T57">
        <v>0</v>
      </c>
      <c r="U57">
        <v>0</v>
      </c>
      <c r="V57">
        <v>356860</v>
      </c>
      <c r="W57">
        <v>0</v>
      </c>
      <c r="X57">
        <v>641128.11600000004</v>
      </c>
      <c r="Y57">
        <v>641128.11600000004</v>
      </c>
      <c r="Z57">
        <v>-79.66</v>
      </c>
      <c r="AA57">
        <v>3820250.3</v>
      </c>
      <c r="AB57">
        <v>3820250.3</v>
      </c>
      <c r="AC57">
        <v>1.7966</v>
      </c>
      <c r="AD57">
        <v>1</v>
      </c>
      <c r="AE57">
        <v>-79.66</v>
      </c>
    </row>
    <row r="58" spans="1:31" x14ac:dyDescent="0.3">
      <c r="A58">
        <v>29</v>
      </c>
      <c r="B58" t="s">
        <v>73</v>
      </c>
      <c r="C58" t="s">
        <v>74</v>
      </c>
      <c r="D58" t="s">
        <v>8</v>
      </c>
      <c r="E58" t="s">
        <v>80</v>
      </c>
      <c r="F58" t="s">
        <v>8</v>
      </c>
      <c r="H58" t="s">
        <v>135</v>
      </c>
      <c r="I58" t="s">
        <v>84</v>
      </c>
      <c r="J58" t="s">
        <v>136</v>
      </c>
      <c r="K58">
        <v>3030</v>
      </c>
      <c r="L58">
        <v>3030</v>
      </c>
      <c r="M58">
        <v>0</v>
      </c>
      <c r="N58">
        <v>0</v>
      </c>
      <c r="O58">
        <v>0</v>
      </c>
      <c r="P58">
        <v>320.48</v>
      </c>
      <c r="Q58">
        <v>336.28500000000003</v>
      </c>
      <c r="R58">
        <v>20000</v>
      </c>
      <c r="S58">
        <v>316100</v>
      </c>
      <c r="T58">
        <v>0</v>
      </c>
      <c r="U58">
        <v>0</v>
      </c>
      <c r="V58">
        <v>316100</v>
      </c>
      <c r="W58">
        <v>199662</v>
      </c>
      <c r="X58">
        <v>0</v>
      </c>
      <c r="Y58">
        <v>199662</v>
      </c>
      <c r="Z58">
        <v>36.840000000000003</v>
      </c>
      <c r="AA58">
        <v>2086810.16</v>
      </c>
      <c r="AB58">
        <v>1032032.16</v>
      </c>
      <c r="AC58">
        <v>0.63160000000000005</v>
      </c>
      <c r="AD58">
        <v>0.49459999999999998</v>
      </c>
      <c r="AE58">
        <v>18.22</v>
      </c>
    </row>
    <row r="59" spans="1:31" x14ac:dyDescent="0.3">
      <c r="A59">
        <v>33</v>
      </c>
      <c r="B59" t="s">
        <v>73</v>
      </c>
      <c r="C59" t="s">
        <v>74</v>
      </c>
      <c r="D59" t="s">
        <v>8</v>
      </c>
      <c r="E59" t="s">
        <v>80</v>
      </c>
      <c r="F59" t="s">
        <v>8</v>
      </c>
      <c r="H59" t="s">
        <v>141</v>
      </c>
      <c r="I59" t="s">
        <v>77</v>
      </c>
      <c r="J59" t="s">
        <v>142</v>
      </c>
      <c r="K59">
        <v>704</v>
      </c>
      <c r="L59">
        <v>704</v>
      </c>
      <c r="M59">
        <v>0</v>
      </c>
      <c r="N59">
        <v>702</v>
      </c>
      <c r="O59">
        <v>0</v>
      </c>
      <c r="P59">
        <v>484.03100000000001</v>
      </c>
      <c r="Q59">
        <v>512.50199999999995</v>
      </c>
      <c r="R59">
        <v>20000</v>
      </c>
      <c r="S59">
        <v>569420</v>
      </c>
      <c r="T59">
        <v>0</v>
      </c>
      <c r="U59">
        <v>0</v>
      </c>
      <c r="V59">
        <v>569420</v>
      </c>
      <c r="W59">
        <v>0</v>
      </c>
      <c r="X59">
        <v>989261.48800000001</v>
      </c>
      <c r="Y59">
        <v>989261.48800000001</v>
      </c>
      <c r="Z59">
        <v>-73.73</v>
      </c>
      <c r="AA59">
        <v>5895724.7800000003</v>
      </c>
      <c r="AB59">
        <v>5895724.7800000003</v>
      </c>
      <c r="AC59">
        <v>1.7373000000000001</v>
      </c>
      <c r="AD59">
        <v>1</v>
      </c>
      <c r="AE59">
        <v>-73.73</v>
      </c>
    </row>
    <row r="60" spans="1:31" x14ac:dyDescent="0.3">
      <c r="A60">
        <v>34</v>
      </c>
      <c r="B60" t="s">
        <v>73</v>
      </c>
      <c r="C60" t="s">
        <v>74</v>
      </c>
      <c r="D60" t="s">
        <v>8</v>
      </c>
      <c r="E60" t="s">
        <v>80</v>
      </c>
      <c r="F60" t="s">
        <v>8</v>
      </c>
      <c r="H60" t="s">
        <v>143</v>
      </c>
      <c r="I60" t="s">
        <v>84</v>
      </c>
      <c r="J60" t="s">
        <v>144</v>
      </c>
      <c r="K60">
        <v>2212</v>
      </c>
      <c r="L60">
        <v>2212</v>
      </c>
      <c r="M60">
        <v>0</v>
      </c>
      <c r="N60">
        <v>0</v>
      </c>
      <c r="O60">
        <v>0</v>
      </c>
      <c r="P60">
        <v>876.92499999999995</v>
      </c>
      <c r="Q60">
        <v>883.39400000000001</v>
      </c>
      <c r="R60">
        <v>20000</v>
      </c>
      <c r="S60">
        <v>129380</v>
      </c>
      <c r="T60">
        <v>0</v>
      </c>
      <c r="U60">
        <v>0</v>
      </c>
      <c r="V60">
        <v>129380</v>
      </c>
      <c r="W60">
        <v>177388</v>
      </c>
      <c r="X60">
        <v>0</v>
      </c>
      <c r="Y60">
        <v>177388</v>
      </c>
      <c r="Z60">
        <v>-37.11</v>
      </c>
      <c r="AA60">
        <v>2010851.84</v>
      </c>
      <c r="AB60">
        <v>1216661.96</v>
      </c>
      <c r="AC60">
        <v>1.3711</v>
      </c>
      <c r="AD60">
        <v>0.60499999999999998</v>
      </c>
      <c r="AE60">
        <v>-22.45</v>
      </c>
    </row>
    <row r="61" spans="1:31" x14ac:dyDescent="0.3">
      <c r="A61">
        <v>52</v>
      </c>
      <c r="B61" t="s">
        <v>73</v>
      </c>
      <c r="C61" t="s">
        <v>74</v>
      </c>
      <c r="D61" t="s">
        <v>8</v>
      </c>
      <c r="E61" t="s">
        <v>80</v>
      </c>
      <c r="F61" t="s">
        <v>8</v>
      </c>
      <c r="H61" t="s">
        <v>177</v>
      </c>
      <c r="I61" t="s">
        <v>77</v>
      </c>
      <c r="J61" t="s">
        <v>178</v>
      </c>
      <c r="K61">
        <v>2108</v>
      </c>
      <c r="L61">
        <v>2108</v>
      </c>
      <c r="M61">
        <v>0</v>
      </c>
      <c r="N61">
        <v>1868</v>
      </c>
      <c r="O61">
        <v>0</v>
      </c>
      <c r="P61">
        <v>951.00699999999995</v>
      </c>
      <c r="Q61">
        <v>1010.494</v>
      </c>
      <c r="R61">
        <v>20000</v>
      </c>
      <c r="S61">
        <v>1189740</v>
      </c>
      <c r="T61">
        <v>0</v>
      </c>
      <c r="U61">
        <v>0</v>
      </c>
      <c r="V61">
        <v>1189740</v>
      </c>
      <c r="W61">
        <v>9310</v>
      </c>
      <c r="X61">
        <v>2048483.6340000001</v>
      </c>
      <c r="Y61">
        <v>2057793.6340000001</v>
      </c>
      <c r="Z61">
        <v>-72.959999999999994</v>
      </c>
      <c r="AA61">
        <v>12326125.560000001</v>
      </c>
      <c r="AB61">
        <v>12281011.560000001</v>
      </c>
      <c r="AC61">
        <v>1.7296</v>
      </c>
      <c r="AD61">
        <v>0.99629999999999996</v>
      </c>
      <c r="AE61">
        <v>-72.69</v>
      </c>
    </row>
    <row r="62" spans="1:31" x14ac:dyDescent="0.3">
      <c r="A62">
        <v>53</v>
      </c>
      <c r="B62" t="s">
        <v>73</v>
      </c>
      <c r="C62" t="s">
        <v>74</v>
      </c>
      <c r="D62" t="s">
        <v>8</v>
      </c>
      <c r="E62" t="s">
        <v>80</v>
      </c>
      <c r="F62" t="s">
        <v>8</v>
      </c>
      <c r="H62" t="s">
        <v>179</v>
      </c>
      <c r="I62" t="s">
        <v>84</v>
      </c>
      <c r="J62" t="s">
        <v>180</v>
      </c>
      <c r="K62">
        <v>418</v>
      </c>
      <c r="L62">
        <v>418</v>
      </c>
      <c r="M62">
        <v>0</v>
      </c>
      <c r="N62">
        <v>0</v>
      </c>
      <c r="O62">
        <v>0</v>
      </c>
      <c r="P62">
        <v>146.857</v>
      </c>
      <c r="Q62">
        <v>157.459</v>
      </c>
      <c r="R62">
        <v>20000</v>
      </c>
      <c r="S62">
        <v>212040</v>
      </c>
      <c r="T62">
        <v>0</v>
      </c>
      <c r="U62">
        <v>0</v>
      </c>
      <c r="V62">
        <v>212040</v>
      </c>
      <c r="W62">
        <v>402829</v>
      </c>
      <c r="X62">
        <v>0</v>
      </c>
      <c r="Y62">
        <v>402829</v>
      </c>
      <c r="Z62">
        <v>-89.98</v>
      </c>
      <c r="AA62">
        <v>6457156.7800000003</v>
      </c>
      <c r="AB62">
        <v>6424804.2800000003</v>
      </c>
      <c r="AC62">
        <v>1.8997999999999999</v>
      </c>
      <c r="AD62">
        <v>0.995</v>
      </c>
      <c r="AE62">
        <v>-89.53</v>
      </c>
    </row>
    <row r="63" spans="1:31" x14ac:dyDescent="0.3">
      <c r="A63">
        <v>54</v>
      </c>
      <c r="B63" t="s">
        <v>73</v>
      </c>
      <c r="C63" t="s">
        <v>74</v>
      </c>
      <c r="D63" t="s">
        <v>8</v>
      </c>
      <c r="E63" t="s">
        <v>80</v>
      </c>
      <c r="F63" t="s">
        <v>8</v>
      </c>
      <c r="H63" t="s">
        <v>181</v>
      </c>
      <c r="I63" t="s">
        <v>77</v>
      </c>
      <c r="J63" t="s">
        <v>182</v>
      </c>
      <c r="K63">
        <v>922</v>
      </c>
      <c r="L63">
        <v>922</v>
      </c>
      <c r="M63">
        <v>0</v>
      </c>
      <c r="N63">
        <v>922</v>
      </c>
      <c r="O63">
        <v>0</v>
      </c>
      <c r="P63">
        <v>376.952</v>
      </c>
      <c r="Q63">
        <v>401.738</v>
      </c>
      <c r="R63">
        <v>20000</v>
      </c>
      <c r="S63">
        <v>495720</v>
      </c>
      <c r="T63">
        <v>0</v>
      </c>
      <c r="U63">
        <v>0</v>
      </c>
      <c r="V63">
        <v>495720</v>
      </c>
      <c r="W63">
        <v>0</v>
      </c>
      <c r="X63">
        <v>917247.69</v>
      </c>
      <c r="Y63">
        <v>917247.69</v>
      </c>
      <c r="Z63">
        <v>-85.03</v>
      </c>
      <c r="AA63">
        <v>5465129.6799999997</v>
      </c>
      <c r="AB63">
        <v>5465129.6799999997</v>
      </c>
      <c r="AC63">
        <v>1.8503000000000001</v>
      </c>
      <c r="AD63">
        <v>1</v>
      </c>
      <c r="AE63">
        <v>-85.03</v>
      </c>
    </row>
    <row r="64" spans="1:31" x14ac:dyDescent="0.3">
      <c r="A64">
        <v>63</v>
      </c>
      <c r="B64" t="s">
        <v>73</v>
      </c>
      <c r="C64" t="s">
        <v>74</v>
      </c>
      <c r="D64" t="s">
        <v>8</v>
      </c>
      <c r="E64" t="s">
        <v>80</v>
      </c>
      <c r="F64" t="s">
        <v>8</v>
      </c>
      <c r="H64" t="s">
        <v>195</v>
      </c>
      <c r="I64" t="s">
        <v>84</v>
      </c>
      <c r="J64" t="s">
        <v>196</v>
      </c>
      <c r="K64">
        <v>2660</v>
      </c>
      <c r="L64">
        <v>2660</v>
      </c>
      <c r="M64">
        <v>0</v>
      </c>
      <c r="N64">
        <v>0</v>
      </c>
      <c r="O64">
        <v>0</v>
      </c>
      <c r="P64">
        <v>281.61799999999999</v>
      </c>
      <c r="Q64">
        <v>299.14600000000002</v>
      </c>
      <c r="R64">
        <v>20000</v>
      </c>
      <c r="S64">
        <v>350560</v>
      </c>
      <c r="T64">
        <v>0</v>
      </c>
      <c r="U64">
        <v>0</v>
      </c>
      <c r="V64">
        <v>350560</v>
      </c>
      <c r="W64">
        <v>219667.20000000001</v>
      </c>
      <c r="X64">
        <v>0</v>
      </c>
      <c r="Y64">
        <v>219667.20000000001</v>
      </c>
      <c r="Z64">
        <v>37.340000000000003</v>
      </c>
      <c r="AA64">
        <v>2289922.98</v>
      </c>
      <c r="AB64">
        <v>1266744.98</v>
      </c>
      <c r="AC64">
        <v>0.62660000000000005</v>
      </c>
      <c r="AD64">
        <v>0.55320000000000003</v>
      </c>
      <c r="AE64">
        <v>20.66</v>
      </c>
    </row>
    <row r="65" spans="1:31" x14ac:dyDescent="0.3">
      <c r="A65">
        <v>64</v>
      </c>
      <c r="B65" t="s">
        <v>73</v>
      </c>
      <c r="C65" t="s">
        <v>74</v>
      </c>
      <c r="D65" t="s">
        <v>8</v>
      </c>
      <c r="E65" t="s">
        <v>80</v>
      </c>
      <c r="F65" t="s">
        <v>8</v>
      </c>
      <c r="H65" t="s">
        <v>197</v>
      </c>
      <c r="I65" t="s">
        <v>84</v>
      </c>
      <c r="J65" t="s">
        <v>198</v>
      </c>
      <c r="K65">
        <v>6152</v>
      </c>
      <c r="L65">
        <v>6152</v>
      </c>
      <c r="M65">
        <v>0</v>
      </c>
      <c r="N65">
        <v>0</v>
      </c>
      <c r="O65">
        <v>0</v>
      </c>
      <c r="P65">
        <v>1023.26</v>
      </c>
      <c r="Q65">
        <v>1065.1690000000001</v>
      </c>
      <c r="R65">
        <v>20000</v>
      </c>
      <c r="S65">
        <v>838180</v>
      </c>
      <c r="T65">
        <v>0</v>
      </c>
      <c r="U65">
        <v>0</v>
      </c>
      <c r="V65">
        <v>838180</v>
      </c>
      <c r="W65">
        <v>394082</v>
      </c>
      <c r="X65">
        <v>0</v>
      </c>
      <c r="Y65">
        <v>394082</v>
      </c>
      <c r="Z65">
        <v>52.98</v>
      </c>
      <c r="AA65">
        <v>4094493.2</v>
      </c>
      <c r="AB65">
        <v>2594466.14</v>
      </c>
      <c r="AC65">
        <v>0.47020000000000001</v>
      </c>
      <c r="AD65">
        <v>0.63360000000000005</v>
      </c>
      <c r="AE65">
        <v>33.57</v>
      </c>
    </row>
    <row r="66" spans="1:31" x14ac:dyDescent="0.3">
      <c r="A66">
        <v>21</v>
      </c>
      <c r="B66" t="s">
        <v>73</v>
      </c>
      <c r="C66" t="s">
        <v>74</v>
      </c>
      <c r="D66" t="s">
        <v>8</v>
      </c>
      <c r="E66" t="s">
        <v>121</v>
      </c>
      <c r="F66" t="s">
        <v>8</v>
      </c>
      <c r="H66" t="s">
        <v>122</v>
      </c>
      <c r="I66" t="s">
        <v>84</v>
      </c>
      <c r="J66" t="s">
        <v>123</v>
      </c>
      <c r="K66">
        <v>4602</v>
      </c>
      <c r="L66">
        <v>4602</v>
      </c>
      <c r="M66">
        <v>0</v>
      </c>
      <c r="N66">
        <v>0</v>
      </c>
      <c r="O66">
        <v>0</v>
      </c>
      <c r="P66">
        <v>5278.43</v>
      </c>
      <c r="Q66">
        <v>5285.03</v>
      </c>
      <c r="R66">
        <v>20000</v>
      </c>
      <c r="S66">
        <v>132000</v>
      </c>
      <c r="T66">
        <v>0</v>
      </c>
      <c r="U66">
        <v>0</v>
      </c>
      <c r="V66">
        <v>132000</v>
      </c>
      <c r="W66">
        <v>218360</v>
      </c>
      <c r="X66">
        <v>0</v>
      </c>
      <c r="Y66">
        <v>218360</v>
      </c>
      <c r="Z66">
        <v>-65.42</v>
      </c>
      <c r="AA66">
        <v>2528851.12</v>
      </c>
      <c r="AB66">
        <v>2013229.12</v>
      </c>
      <c r="AC66">
        <v>1.6541999999999999</v>
      </c>
      <c r="AD66">
        <v>0.79610000000000003</v>
      </c>
      <c r="AE66">
        <v>-52.08</v>
      </c>
    </row>
    <row r="67" spans="1:31" x14ac:dyDescent="0.3">
      <c r="A67">
        <v>23</v>
      </c>
      <c r="B67" t="s">
        <v>73</v>
      </c>
      <c r="C67" t="s">
        <v>74</v>
      </c>
      <c r="D67" t="s">
        <v>8</v>
      </c>
      <c r="E67" t="s">
        <v>121</v>
      </c>
      <c r="F67" t="s">
        <v>8</v>
      </c>
      <c r="H67" t="s">
        <v>126</v>
      </c>
      <c r="I67" t="s">
        <v>127</v>
      </c>
      <c r="J67" t="s">
        <v>128</v>
      </c>
      <c r="K67">
        <v>36</v>
      </c>
      <c r="L67">
        <v>36</v>
      </c>
      <c r="M67">
        <v>0</v>
      </c>
      <c r="N67">
        <v>0</v>
      </c>
      <c r="O67">
        <v>0</v>
      </c>
      <c r="P67">
        <v>11539.4</v>
      </c>
      <c r="Q67">
        <v>11690.2</v>
      </c>
      <c r="R67">
        <v>2000</v>
      </c>
      <c r="S67">
        <v>301600</v>
      </c>
      <c r="T67">
        <v>0</v>
      </c>
      <c r="U67">
        <v>0</v>
      </c>
      <c r="V67">
        <v>301600</v>
      </c>
      <c r="W67">
        <v>615116</v>
      </c>
      <c r="X67">
        <v>0</v>
      </c>
      <c r="Y67">
        <v>615116</v>
      </c>
      <c r="Z67">
        <v>-103.95</v>
      </c>
      <c r="AA67">
        <v>8288296</v>
      </c>
      <c r="AB67">
        <v>6716450</v>
      </c>
      <c r="AC67">
        <v>2.0394999999999999</v>
      </c>
      <c r="AD67">
        <v>0.81040000000000001</v>
      </c>
      <c r="AE67">
        <v>-84.24</v>
      </c>
    </row>
    <row r="68" spans="1:31" x14ac:dyDescent="0.3">
      <c r="A68">
        <v>26</v>
      </c>
      <c r="B68" t="s">
        <v>73</v>
      </c>
      <c r="C68" t="s">
        <v>74</v>
      </c>
      <c r="D68" t="s">
        <v>8</v>
      </c>
      <c r="E68" t="s">
        <v>121</v>
      </c>
      <c r="F68" t="s">
        <v>8</v>
      </c>
      <c r="H68" t="s">
        <v>129</v>
      </c>
      <c r="I68" t="s">
        <v>77</v>
      </c>
      <c r="J68" t="s">
        <v>130</v>
      </c>
      <c r="K68">
        <v>750</v>
      </c>
      <c r="L68">
        <v>750</v>
      </c>
      <c r="M68">
        <v>0</v>
      </c>
      <c r="N68">
        <v>750</v>
      </c>
      <c r="O68">
        <v>0</v>
      </c>
      <c r="P68">
        <v>582.77</v>
      </c>
      <c r="Q68">
        <v>601.73</v>
      </c>
      <c r="R68">
        <v>20000</v>
      </c>
      <c r="S68">
        <v>379200</v>
      </c>
      <c r="T68">
        <v>0</v>
      </c>
      <c r="U68">
        <v>0</v>
      </c>
      <c r="V68">
        <v>379200</v>
      </c>
      <c r="W68">
        <v>0</v>
      </c>
      <c r="X68">
        <v>724441.01599999995</v>
      </c>
      <c r="Y68">
        <v>724441.01599999995</v>
      </c>
      <c r="Z68">
        <v>-91.04</v>
      </c>
      <c r="AA68">
        <v>4316128.92</v>
      </c>
      <c r="AB68">
        <v>4316128.92</v>
      </c>
      <c r="AC68">
        <v>1.9104000000000001</v>
      </c>
      <c r="AD68">
        <v>1</v>
      </c>
      <c r="AE68">
        <v>-91.04</v>
      </c>
    </row>
    <row r="69" spans="1:31" x14ac:dyDescent="0.3">
      <c r="A69">
        <v>30</v>
      </c>
      <c r="B69" t="s">
        <v>73</v>
      </c>
      <c r="C69" t="s">
        <v>74</v>
      </c>
      <c r="D69" t="s">
        <v>8</v>
      </c>
      <c r="E69" t="s">
        <v>121</v>
      </c>
      <c r="F69" t="s">
        <v>8</v>
      </c>
      <c r="H69" t="s">
        <v>137</v>
      </c>
      <c r="I69" t="s">
        <v>77</v>
      </c>
      <c r="J69" t="s">
        <v>138</v>
      </c>
      <c r="K69">
        <v>732</v>
      </c>
      <c r="L69">
        <v>732</v>
      </c>
      <c r="M69">
        <v>0</v>
      </c>
      <c r="N69">
        <v>730</v>
      </c>
      <c r="O69">
        <v>0</v>
      </c>
      <c r="P69">
        <v>932.36</v>
      </c>
      <c r="Q69">
        <v>959.56</v>
      </c>
      <c r="R69">
        <v>20000</v>
      </c>
      <c r="S69">
        <v>544000</v>
      </c>
      <c r="T69">
        <v>0</v>
      </c>
      <c r="U69">
        <v>0</v>
      </c>
      <c r="V69">
        <v>544000</v>
      </c>
      <c r="W69">
        <v>0</v>
      </c>
      <c r="X69">
        <v>814653.63199999998</v>
      </c>
      <c r="Y69">
        <v>814653.63199999998</v>
      </c>
      <c r="Z69">
        <v>-49.75</v>
      </c>
      <c r="AA69">
        <v>4855595.5999999996</v>
      </c>
      <c r="AB69">
        <v>4855575.5999999996</v>
      </c>
      <c r="AC69">
        <v>1.4975000000000001</v>
      </c>
      <c r="AD69">
        <v>1</v>
      </c>
      <c r="AE69">
        <v>-49.75</v>
      </c>
    </row>
    <row r="70" spans="1:31" x14ac:dyDescent="0.3">
      <c r="A70">
        <v>31</v>
      </c>
      <c r="B70" t="s">
        <v>73</v>
      </c>
      <c r="C70" t="s">
        <v>74</v>
      </c>
      <c r="D70" t="s">
        <v>8</v>
      </c>
      <c r="E70" t="s">
        <v>121</v>
      </c>
      <c r="F70" t="s">
        <v>8</v>
      </c>
      <c r="H70" t="s">
        <v>139</v>
      </c>
      <c r="I70" t="s">
        <v>77</v>
      </c>
      <c r="J70" t="s">
        <v>140</v>
      </c>
      <c r="K70">
        <v>1028</v>
      </c>
      <c r="L70">
        <v>1028</v>
      </c>
      <c r="M70">
        <v>0</v>
      </c>
      <c r="N70">
        <v>1028</v>
      </c>
      <c r="O70">
        <v>0</v>
      </c>
      <c r="P70">
        <v>993.19</v>
      </c>
      <c r="Q70">
        <v>1051.5899999999999</v>
      </c>
      <c r="R70">
        <v>20000</v>
      </c>
      <c r="S70">
        <v>1168000</v>
      </c>
      <c r="T70">
        <v>0</v>
      </c>
      <c r="U70">
        <v>0</v>
      </c>
      <c r="V70">
        <v>1168000</v>
      </c>
      <c r="W70">
        <v>0</v>
      </c>
      <c r="X70">
        <v>1142958.8060000001</v>
      </c>
      <c r="Y70">
        <v>1142958.8060000001</v>
      </c>
      <c r="Z70">
        <v>2.14</v>
      </c>
      <c r="AA70">
        <v>6811494.5599999996</v>
      </c>
      <c r="AB70">
        <v>6811494.5599999996</v>
      </c>
      <c r="AC70">
        <v>0.97860000000000003</v>
      </c>
      <c r="AD70">
        <v>1</v>
      </c>
      <c r="AE70">
        <v>2.14</v>
      </c>
    </row>
    <row r="71" spans="1:31" x14ac:dyDescent="0.3">
      <c r="A71">
        <v>36</v>
      </c>
      <c r="B71" t="s">
        <v>73</v>
      </c>
      <c r="C71" t="s">
        <v>74</v>
      </c>
      <c r="D71" t="s">
        <v>8</v>
      </c>
      <c r="E71" t="s">
        <v>121</v>
      </c>
      <c r="F71" t="s">
        <v>8</v>
      </c>
      <c r="H71" t="s">
        <v>148</v>
      </c>
      <c r="I71" t="s">
        <v>84</v>
      </c>
      <c r="J71" t="s">
        <v>149</v>
      </c>
      <c r="K71">
        <v>2938</v>
      </c>
      <c r="L71">
        <v>2938</v>
      </c>
      <c r="M71">
        <v>0</v>
      </c>
      <c r="N71">
        <v>0</v>
      </c>
      <c r="O71">
        <v>0</v>
      </c>
      <c r="P71">
        <v>12228.2</v>
      </c>
      <c r="Q71">
        <v>12516.7</v>
      </c>
      <c r="R71">
        <v>2000</v>
      </c>
      <c r="S71">
        <v>577000</v>
      </c>
      <c r="T71">
        <v>0</v>
      </c>
      <c r="U71">
        <v>0</v>
      </c>
      <c r="V71">
        <v>577000</v>
      </c>
      <c r="W71">
        <v>731916.80000000005</v>
      </c>
      <c r="X71">
        <v>0</v>
      </c>
      <c r="Y71">
        <v>731916.80000000005</v>
      </c>
      <c r="Z71">
        <v>-26.85</v>
      </c>
      <c r="AA71">
        <v>7644188.8399999999</v>
      </c>
      <c r="AB71">
        <v>6569745.7400000002</v>
      </c>
      <c r="AC71">
        <v>1.2685</v>
      </c>
      <c r="AD71">
        <v>0.85940000000000005</v>
      </c>
      <c r="AE71">
        <v>-23.07</v>
      </c>
    </row>
    <row r="72" spans="1:31" x14ac:dyDescent="0.3">
      <c r="A72">
        <v>48</v>
      </c>
      <c r="B72" t="s">
        <v>73</v>
      </c>
      <c r="C72" t="s">
        <v>74</v>
      </c>
      <c r="D72" t="s">
        <v>8</v>
      </c>
      <c r="E72" t="s">
        <v>121</v>
      </c>
      <c r="F72" t="s">
        <v>8</v>
      </c>
      <c r="H72" t="s">
        <v>171</v>
      </c>
      <c r="I72" t="s">
        <v>77</v>
      </c>
      <c r="J72" t="s">
        <v>172</v>
      </c>
      <c r="K72">
        <v>1118</v>
      </c>
      <c r="L72">
        <v>1118</v>
      </c>
      <c r="M72">
        <v>0</v>
      </c>
      <c r="N72">
        <v>1118</v>
      </c>
      <c r="O72">
        <v>0</v>
      </c>
      <c r="P72">
        <v>724.07</v>
      </c>
      <c r="Q72">
        <v>767.59</v>
      </c>
      <c r="R72">
        <v>20000</v>
      </c>
      <c r="S72">
        <v>870400</v>
      </c>
      <c r="T72">
        <v>0</v>
      </c>
      <c r="U72">
        <v>0</v>
      </c>
      <c r="V72">
        <v>870400</v>
      </c>
      <c r="W72">
        <v>0</v>
      </c>
      <c r="X72">
        <v>1222824.1499999999</v>
      </c>
      <c r="Y72">
        <v>1222824.1499999999</v>
      </c>
      <c r="Z72">
        <v>-40.49</v>
      </c>
      <c r="AA72">
        <v>7287581.9400000004</v>
      </c>
      <c r="AB72">
        <v>7287581.9400000004</v>
      </c>
      <c r="AC72">
        <v>1.4049</v>
      </c>
      <c r="AD72">
        <v>1</v>
      </c>
      <c r="AE72">
        <v>-40.49</v>
      </c>
    </row>
    <row r="73" spans="1:31" x14ac:dyDescent="0.3">
      <c r="A73">
        <v>59</v>
      </c>
      <c r="B73" t="s">
        <v>73</v>
      </c>
      <c r="C73" t="s">
        <v>74</v>
      </c>
      <c r="D73" t="s">
        <v>8</v>
      </c>
      <c r="E73" t="s">
        <v>121</v>
      </c>
      <c r="F73" t="s">
        <v>8</v>
      </c>
      <c r="H73" t="s">
        <v>187</v>
      </c>
      <c r="I73" t="s">
        <v>84</v>
      </c>
      <c r="J73" t="s">
        <v>188</v>
      </c>
      <c r="K73">
        <v>3090</v>
      </c>
      <c r="L73">
        <v>3090</v>
      </c>
      <c r="M73">
        <v>0</v>
      </c>
      <c r="N73">
        <v>0</v>
      </c>
      <c r="O73">
        <v>0</v>
      </c>
      <c r="P73">
        <v>669.47</v>
      </c>
      <c r="Q73">
        <v>702.12</v>
      </c>
      <c r="R73">
        <v>20000</v>
      </c>
      <c r="S73">
        <v>653000</v>
      </c>
      <c r="T73">
        <v>0</v>
      </c>
      <c r="U73">
        <v>0</v>
      </c>
      <c r="V73">
        <v>653000</v>
      </c>
      <c r="W73">
        <v>305035</v>
      </c>
      <c r="X73">
        <v>0</v>
      </c>
      <c r="Y73">
        <v>305035</v>
      </c>
      <c r="Z73">
        <v>53.29</v>
      </c>
      <c r="AA73">
        <v>3923767.12</v>
      </c>
      <c r="AB73">
        <v>2401981.7799999998</v>
      </c>
      <c r="AC73">
        <v>0.46710000000000002</v>
      </c>
      <c r="AD73">
        <v>0.61219999999999997</v>
      </c>
      <c r="AE73">
        <v>32.619999999999997</v>
      </c>
    </row>
    <row r="74" spans="1:31" x14ac:dyDescent="0.3">
      <c r="A74">
        <v>61</v>
      </c>
      <c r="B74" t="s">
        <v>73</v>
      </c>
      <c r="C74" t="s">
        <v>74</v>
      </c>
      <c r="D74" t="s">
        <v>8</v>
      </c>
      <c r="E74" t="s">
        <v>121</v>
      </c>
      <c r="F74" t="s">
        <v>8</v>
      </c>
      <c r="H74" t="s">
        <v>191</v>
      </c>
      <c r="I74" t="s">
        <v>127</v>
      </c>
      <c r="J74" t="s">
        <v>192</v>
      </c>
      <c r="K74">
        <v>6</v>
      </c>
      <c r="L74">
        <v>6</v>
      </c>
      <c r="M74">
        <v>0</v>
      </c>
      <c r="N74">
        <v>0</v>
      </c>
      <c r="O74">
        <v>0</v>
      </c>
      <c r="P74">
        <v>455.16</v>
      </c>
      <c r="Q74">
        <v>461.25</v>
      </c>
      <c r="R74">
        <v>20000</v>
      </c>
      <c r="S74">
        <v>121800</v>
      </c>
      <c r="T74">
        <v>0</v>
      </c>
      <c r="U74">
        <v>0</v>
      </c>
      <c r="V74">
        <v>121800</v>
      </c>
      <c r="W74">
        <v>252040</v>
      </c>
      <c r="X74">
        <v>0</v>
      </c>
      <c r="Y74">
        <v>252040</v>
      </c>
      <c r="Z74">
        <v>-106.93</v>
      </c>
      <c r="AA74">
        <v>3763412</v>
      </c>
      <c r="AB74">
        <v>3775314</v>
      </c>
      <c r="AC74">
        <v>2.0693000000000001</v>
      </c>
      <c r="AD74">
        <v>1.0032000000000001</v>
      </c>
      <c r="AE74">
        <v>-107.27</v>
      </c>
    </row>
    <row r="75" spans="1:31" x14ac:dyDescent="0.3">
      <c r="A75">
        <v>62</v>
      </c>
      <c r="B75" t="s">
        <v>73</v>
      </c>
      <c r="C75" t="s">
        <v>74</v>
      </c>
      <c r="D75" t="s">
        <v>8</v>
      </c>
      <c r="E75" t="s">
        <v>121</v>
      </c>
      <c r="F75" t="s">
        <v>8</v>
      </c>
      <c r="H75" t="s">
        <v>193</v>
      </c>
      <c r="I75" t="s">
        <v>77</v>
      </c>
      <c r="J75" t="s">
        <v>194</v>
      </c>
      <c r="K75">
        <v>502</v>
      </c>
      <c r="L75">
        <v>502</v>
      </c>
      <c r="M75">
        <v>0</v>
      </c>
      <c r="N75">
        <v>500</v>
      </c>
      <c r="O75">
        <v>0</v>
      </c>
      <c r="P75">
        <v>630.69000000000005</v>
      </c>
      <c r="Q75">
        <v>657.49</v>
      </c>
      <c r="R75">
        <v>20000</v>
      </c>
      <c r="S75">
        <v>536000</v>
      </c>
      <c r="T75">
        <v>0</v>
      </c>
      <c r="U75">
        <v>0</v>
      </c>
      <c r="V75">
        <v>536000</v>
      </c>
      <c r="W75">
        <v>34</v>
      </c>
      <c r="X75">
        <v>560486.71</v>
      </c>
      <c r="Y75">
        <v>560520.71</v>
      </c>
      <c r="Z75">
        <v>-4.57</v>
      </c>
      <c r="AA75">
        <v>3341228.8</v>
      </c>
      <c r="AB75">
        <v>3340500.8</v>
      </c>
      <c r="AC75">
        <v>1.0457000000000001</v>
      </c>
      <c r="AD75">
        <v>0.99980000000000002</v>
      </c>
      <c r="AE75">
        <v>-4.57</v>
      </c>
    </row>
    <row r="76" spans="1:31" x14ac:dyDescent="0.3">
      <c r="A76">
        <v>66</v>
      </c>
      <c r="B76" t="s">
        <v>73</v>
      </c>
      <c r="C76" t="s">
        <v>74</v>
      </c>
      <c r="D76" t="s">
        <v>8</v>
      </c>
      <c r="E76" t="s">
        <v>121</v>
      </c>
      <c r="F76" t="s">
        <v>8</v>
      </c>
      <c r="H76" t="s">
        <v>201</v>
      </c>
      <c r="I76" t="s">
        <v>84</v>
      </c>
      <c r="J76" t="s">
        <v>202</v>
      </c>
      <c r="K76">
        <v>3674</v>
      </c>
      <c r="L76">
        <v>3674</v>
      </c>
      <c r="M76">
        <v>0</v>
      </c>
      <c r="N76">
        <v>0</v>
      </c>
      <c r="O76">
        <v>0</v>
      </c>
      <c r="P76">
        <v>584.95000000000005</v>
      </c>
      <c r="Q76">
        <v>618.27</v>
      </c>
      <c r="R76">
        <v>20000</v>
      </c>
      <c r="S76">
        <v>666400</v>
      </c>
      <c r="T76">
        <v>0</v>
      </c>
      <c r="U76">
        <v>0</v>
      </c>
      <c r="V76">
        <v>666400</v>
      </c>
      <c r="W76">
        <v>191683</v>
      </c>
      <c r="X76">
        <v>0</v>
      </c>
      <c r="Y76">
        <v>191683</v>
      </c>
      <c r="Z76">
        <v>71.239999999999995</v>
      </c>
      <c r="AA76">
        <v>2346248.7599999998</v>
      </c>
      <c r="AB76">
        <v>1492946.96</v>
      </c>
      <c r="AC76">
        <v>0.28760000000000002</v>
      </c>
      <c r="AD76">
        <v>0.63629999999999998</v>
      </c>
      <c r="AE76">
        <v>45.33</v>
      </c>
    </row>
    <row r="77" spans="1:31" x14ac:dyDescent="0.3">
      <c r="A77">
        <v>78</v>
      </c>
      <c r="B77" t="s">
        <v>73</v>
      </c>
      <c r="C77" t="s">
        <v>74</v>
      </c>
      <c r="D77" t="s">
        <v>8</v>
      </c>
      <c r="E77" t="s">
        <v>121</v>
      </c>
      <c r="F77" t="s">
        <v>8</v>
      </c>
      <c r="H77" t="s">
        <v>218</v>
      </c>
      <c r="I77" t="s">
        <v>77</v>
      </c>
      <c r="J77" t="s">
        <v>219</v>
      </c>
      <c r="K77">
        <v>424</v>
      </c>
      <c r="L77">
        <v>424</v>
      </c>
      <c r="M77">
        <v>0</v>
      </c>
      <c r="N77">
        <v>424</v>
      </c>
      <c r="O77">
        <v>0</v>
      </c>
      <c r="P77">
        <v>2738.61</v>
      </c>
      <c r="Q77">
        <v>3010.81</v>
      </c>
      <c r="R77">
        <v>2000</v>
      </c>
      <c r="S77">
        <v>544400</v>
      </c>
      <c r="T77">
        <v>0</v>
      </c>
      <c r="U77">
        <v>0</v>
      </c>
      <c r="V77">
        <v>544400</v>
      </c>
      <c r="W77">
        <v>0</v>
      </c>
      <c r="X77">
        <v>474600</v>
      </c>
      <c r="Y77">
        <v>474600</v>
      </c>
      <c r="Z77">
        <v>12.82</v>
      </c>
      <c r="AA77">
        <v>2828616</v>
      </c>
      <c r="AB77">
        <v>2828616</v>
      </c>
      <c r="AC77">
        <v>0.87180000000000002</v>
      </c>
      <c r="AD77">
        <v>1</v>
      </c>
      <c r="AE77">
        <v>12.82</v>
      </c>
    </row>
  </sheetData>
  <mergeCells count="41">
    <mergeCell ref="A1:AF1"/>
    <mergeCell ref="A2:AF2"/>
    <mergeCell ref="A3:AF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F7"/>
    <mergeCell ref="AA7"/>
    <mergeCell ref="AB7"/>
    <mergeCell ref="AC7"/>
    <mergeCell ref="AD7"/>
    <mergeCell ref="AE7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tabSelected="1" topLeftCell="C41" workbookViewId="0">
      <selection activeCell="C71" sqref="A71:XFD71"/>
    </sheetView>
  </sheetViews>
  <sheetFormatPr defaultRowHeight="14.4" x14ac:dyDescent="0.3"/>
  <cols>
    <col min="1" max="1" width="7.6640625" bestFit="1" customWidth="1"/>
    <col min="2" max="3" width="12.33203125" bestFit="1" customWidth="1"/>
    <col min="4" max="4" width="18.5546875" bestFit="1" customWidth="1"/>
    <col min="5" max="5" width="20.44140625" bestFit="1" customWidth="1"/>
    <col min="6" max="6" width="18.5546875" bestFit="1" customWidth="1"/>
    <col min="7" max="7" width="15" bestFit="1" customWidth="1"/>
    <col min="8" max="8" width="26.109375" bestFit="1" customWidth="1"/>
    <col min="9" max="9" width="13.88671875" bestFit="1" customWidth="1"/>
    <col min="10" max="10" width="17.21875" bestFit="1" customWidth="1"/>
    <col min="11" max="11" width="11.77734375" bestFit="1" customWidth="1"/>
    <col min="12" max="12" width="6" bestFit="1" customWidth="1"/>
    <col min="13" max="13" width="18.21875" bestFit="1" customWidth="1"/>
    <col min="14" max="14" width="20.21875" bestFit="1" customWidth="1"/>
    <col min="15" max="15" width="20.77734375" bestFit="1" customWidth="1"/>
    <col min="16" max="16" width="14.109375" bestFit="1" customWidth="1"/>
    <col min="17" max="18" width="9" bestFit="1" customWidth="1"/>
    <col min="19" max="19" width="6" bestFit="1" customWidth="1"/>
    <col min="20" max="20" width="25.6640625" bestFit="1" customWidth="1"/>
    <col min="21" max="21" width="19.44140625" bestFit="1" customWidth="1"/>
    <col min="22" max="22" width="19.109375" bestFit="1" customWidth="1"/>
    <col min="23" max="23" width="27.77734375" bestFit="1" customWidth="1"/>
    <col min="24" max="24" width="16.5546875" bestFit="1" customWidth="1"/>
    <col min="25" max="25" width="19.21875" bestFit="1" customWidth="1"/>
    <col min="26" max="26" width="20.6640625" bestFit="1" customWidth="1"/>
    <col min="27" max="27" width="27.6640625" bestFit="1" customWidth="1"/>
    <col min="28" max="28" width="12" bestFit="1" customWidth="1"/>
    <col min="29" max="29" width="13.77734375" bestFit="1" customWidth="1"/>
    <col min="30" max="30" width="27.21875" bestFit="1" customWidth="1"/>
    <col min="31" max="31" width="30.44140625" bestFit="1" customWidth="1"/>
    <col min="32" max="32" width="32.44140625" bestFit="1" customWidth="1"/>
    <col min="33" max="33" width="11.109375" bestFit="1" customWidth="1"/>
    <col min="34" max="34" width="9.44140625" bestFit="1" customWidth="1"/>
  </cols>
  <sheetData>
    <row r="1" spans="1:34" x14ac:dyDescent="0.3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  <c r="J1" t="s">
        <v>49</v>
      </c>
      <c r="K1" t="s">
        <v>50</v>
      </c>
      <c r="M1" t="s">
        <v>51</v>
      </c>
      <c r="N1" t="s">
        <v>52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T1" t="s">
        <v>58</v>
      </c>
      <c r="U1" t="s">
        <v>59</v>
      </c>
      <c r="V1" t="s">
        <v>60</v>
      </c>
      <c r="W1" t="s">
        <v>61</v>
      </c>
      <c r="X1" t="s">
        <v>62</v>
      </c>
      <c r="Y1" t="s">
        <v>63</v>
      </c>
      <c r="Z1" t="s">
        <v>64</v>
      </c>
      <c r="AA1" t="s">
        <v>65</v>
      </c>
      <c r="AB1" t="s">
        <v>66</v>
      </c>
      <c r="AC1" t="s">
        <v>67</v>
      </c>
      <c r="AD1" t="s">
        <v>68</v>
      </c>
      <c r="AE1" t="s">
        <v>69</v>
      </c>
      <c r="AF1" t="s">
        <v>70</v>
      </c>
      <c r="AG1" t="s">
        <v>71</v>
      </c>
      <c r="AH1" t="s">
        <v>72</v>
      </c>
    </row>
    <row r="2" spans="1:34" x14ac:dyDescent="0.3">
      <c r="A2">
        <v>35</v>
      </c>
      <c r="B2" t="s">
        <v>73</v>
      </c>
      <c r="C2" t="s">
        <v>74</v>
      </c>
      <c r="D2" t="s">
        <v>8</v>
      </c>
      <c r="E2" t="s">
        <v>86</v>
      </c>
      <c r="F2" t="s">
        <v>8</v>
      </c>
      <c r="H2" t="s">
        <v>145</v>
      </c>
      <c r="I2" t="s">
        <v>146</v>
      </c>
      <c r="J2" t="s">
        <v>147</v>
      </c>
      <c r="K2">
        <v>44</v>
      </c>
      <c r="L2" s="3">
        <v>22</v>
      </c>
      <c r="M2">
        <v>44</v>
      </c>
      <c r="N2">
        <v>0</v>
      </c>
      <c r="O2">
        <v>0</v>
      </c>
      <c r="P2">
        <v>0</v>
      </c>
      <c r="Q2">
        <v>512.79999999999995</v>
      </c>
      <c r="R2">
        <v>539.21</v>
      </c>
      <c r="S2">
        <v>10000</v>
      </c>
      <c r="T2">
        <v>264100</v>
      </c>
      <c r="U2">
        <v>0</v>
      </c>
      <c r="V2">
        <v>0</v>
      </c>
      <c r="W2">
        <v>264100</v>
      </c>
      <c r="X2">
        <v>574379.5</v>
      </c>
      <c r="Y2">
        <v>0</v>
      </c>
      <c r="Z2">
        <v>574379.5</v>
      </c>
      <c r="AA2">
        <v>-117.49</v>
      </c>
      <c r="AB2">
        <v>5312142.0999999996</v>
      </c>
      <c r="AC2">
        <v>2117058.1</v>
      </c>
      <c r="AD2">
        <v>2.1749000000000001</v>
      </c>
      <c r="AE2">
        <v>0.39850000000000002</v>
      </c>
      <c r="AF2">
        <v>-46.82</v>
      </c>
    </row>
    <row r="3" spans="1:34" x14ac:dyDescent="0.3">
      <c r="A3">
        <v>55</v>
      </c>
      <c r="B3" t="s">
        <v>73</v>
      </c>
      <c r="C3" t="s">
        <v>74</v>
      </c>
      <c r="D3" t="s">
        <v>8</v>
      </c>
      <c r="E3" t="s">
        <v>86</v>
      </c>
      <c r="F3" t="s">
        <v>8</v>
      </c>
      <c r="H3" t="s">
        <v>183</v>
      </c>
      <c r="I3" t="s">
        <v>77</v>
      </c>
      <c r="J3" t="s">
        <v>184</v>
      </c>
      <c r="K3">
        <v>692</v>
      </c>
      <c r="L3" s="3">
        <v>346</v>
      </c>
      <c r="M3">
        <v>692</v>
      </c>
      <c r="N3">
        <v>0</v>
      </c>
      <c r="O3">
        <v>692</v>
      </c>
      <c r="P3">
        <v>0</v>
      </c>
      <c r="Q3">
        <v>463.48</v>
      </c>
      <c r="R3">
        <v>494.42</v>
      </c>
      <c r="S3">
        <v>20000</v>
      </c>
      <c r="T3">
        <v>618800</v>
      </c>
      <c r="U3">
        <v>0</v>
      </c>
      <c r="V3">
        <v>0</v>
      </c>
      <c r="W3">
        <v>618800</v>
      </c>
      <c r="X3">
        <v>0</v>
      </c>
      <c r="Y3">
        <v>1030763.81</v>
      </c>
      <c r="Z3">
        <v>1030763.81</v>
      </c>
      <c r="AA3">
        <v>-66.569999999999993</v>
      </c>
      <c r="AB3">
        <v>6143352.3399999999</v>
      </c>
      <c r="AC3">
        <v>6143352.3399999999</v>
      </c>
      <c r="AD3">
        <v>1.6657</v>
      </c>
      <c r="AE3">
        <v>1</v>
      </c>
      <c r="AF3">
        <v>-66.569999999999993</v>
      </c>
    </row>
    <row r="4" spans="1:34" x14ac:dyDescent="0.3">
      <c r="A4">
        <v>37</v>
      </c>
      <c r="B4" t="s">
        <v>73</v>
      </c>
      <c r="C4" t="s">
        <v>74</v>
      </c>
      <c r="D4" t="s">
        <v>8</v>
      </c>
      <c r="E4" t="s">
        <v>86</v>
      </c>
      <c r="F4" t="s">
        <v>8</v>
      </c>
      <c r="H4" t="s">
        <v>150</v>
      </c>
      <c r="I4" t="s">
        <v>77</v>
      </c>
      <c r="J4" t="s">
        <v>151</v>
      </c>
      <c r="K4">
        <v>754</v>
      </c>
      <c r="L4" s="3">
        <v>379</v>
      </c>
      <c r="M4">
        <v>754</v>
      </c>
      <c r="N4">
        <v>0</v>
      </c>
      <c r="O4">
        <v>754</v>
      </c>
      <c r="P4">
        <v>0</v>
      </c>
      <c r="Q4">
        <v>554.73</v>
      </c>
      <c r="R4">
        <v>577.65</v>
      </c>
      <c r="S4">
        <v>20000</v>
      </c>
      <c r="T4">
        <v>458400</v>
      </c>
      <c r="U4">
        <v>0</v>
      </c>
      <c r="V4">
        <v>0</v>
      </c>
      <c r="W4">
        <v>458400</v>
      </c>
      <c r="X4">
        <v>0</v>
      </c>
      <c r="Y4">
        <v>730504.46</v>
      </c>
      <c r="Z4">
        <v>730504.46</v>
      </c>
      <c r="AA4">
        <v>-59.36</v>
      </c>
      <c r="AB4">
        <v>4353803.88</v>
      </c>
      <c r="AC4">
        <v>4353803.88</v>
      </c>
      <c r="AD4">
        <v>1.5935999999999999</v>
      </c>
      <c r="AE4">
        <v>1</v>
      </c>
      <c r="AF4">
        <v>-59.36</v>
      </c>
    </row>
    <row r="5" spans="1:34" x14ac:dyDescent="0.3">
      <c r="A5">
        <v>20</v>
      </c>
      <c r="B5" t="s">
        <v>73</v>
      </c>
      <c r="C5" t="s">
        <v>74</v>
      </c>
      <c r="D5" t="s">
        <v>8</v>
      </c>
      <c r="E5" t="s">
        <v>86</v>
      </c>
      <c r="F5" t="s">
        <v>8</v>
      </c>
      <c r="H5" t="s">
        <v>119</v>
      </c>
      <c r="I5" t="s">
        <v>77</v>
      </c>
      <c r="J5" t="s">
        <v>120</v>
      </c>
      <c r="K5">
        <v>480</v>
      </c>
      <c r="L5" s="3">
        <v>241</v>
      </c>
      <c r="M5">
        <v>480</v>
      </c>
      <c r="N5">
        <v>0</v>
      </c>
      <c r="O5">
        <v>480</v>
      </c>
      <c r="P5">
        <v>0</v>
      </c>
      <c r="Q5">
        <v>328.18</v>
      </c>
      <c r="R5">
        <v>344.58</v>
      </c>
      <c r="S5">
        <v>20000</v>
      </c>
      <c r="T5">
        <v>328000</v>
      </c>
      <c r="U5">
        <v>0</v>
      </c>
      <c r="V5">
        <v>0</v>
      </c>
      <c r="W5">
        <v>328000</v>
      </c>
      <c r="X5">
        <v>0</v>
      </c>
      <c r="Y5">
        <v>620830.24</v>
      </c>
      <c r="Z5">
        <v>620830.24</v>
      </c>
      <c r="AA5">
        <v>-89.28</v>
      </c>
      <c r="AB5">
        <v>3700147.9</v>
      </c>
      <c r="AC5">
        <v>3700147.9</v>
      </c>
      <c r="AD5">
        <v>1.8928</v>
      </c>
      <c r="AE5">
        <v>1</v>
      </c>
      <c r="AF5">
        <v>-89.28</v>
      </c>
    </row>
    <row r="6" spans="1:34" x14ac:dyDescent="0.3">
      <c r="A6">
        <v>44</v>
      </c>
      <c r="B6" t="s">
        <v>73</v>
      </c>
      <c r="C6" t="s">
        <v>74</v>
      </c>
      <c r="D6" t="s">
        <v>8</v>
      </c>
      <c r="E6" t="s">
        <v>86</v>
      </c>
      <c r="F6" t="s">
        <v>8</v>
      </c>
      <c r="H6" t="s">
        <v>165</v>
      </c>
      <c r="I6" t="s">
        <v>77</v>
      </c>
      <c r="J6" t="s">
        <v>166</v>
      </c>
      <c r="K6">
        <v>1034</v>
      </c>
      <c r="L6" s="3">
        <v>517</v>
      </c>
      <c r="M6">
        <v>1034</v>
      </c>
      <c r="N6">
        <v>0</v>
      </c>
      <c r="O6">
        <v>1034</v>
      </c>
      <c r="P6">
        <v>0</v>
      </c>
      <c r="Q6">
        <v>637.19000000000005</v>
      </c>
      <c r="R6">
        <v>666.08</v>
      </c>
      <c r="S6">
        <v>20000</v>
      </c>
      <c r="T6">
        <v>577800</v>
      </c>
      <c r="U6">
        <v>0</v>
      </c>
      <c r="V6">
        <v>0</v>
      </c>
      <c r="W6">
        <v>577800</v>
      </c>
      <c r="X6">
        <v>0</v>
      </c>
      <c r="Y6">
        <v>1031903.022</v>
      </c>
      <c r="Z6">
        <v>1031903.022</v>
      </c>
      <c r="AA6">
        <v>-78.59</v>
      </c>
      <c r="AB6">
        <v>6149845.7199999997</v>
      </c>
      <c r="AC6">
        <v>6149845.7199999997</v>
      </c>
      <c r="AD6">
        <v>1.7859</v>
      </c>
      <c r="AE6">
        <v>1</v>
      </c>
      <c r="AF6">
        <v>-78.59</v>
      </c>
    </row>
    <row r="7" spans="1:34" x14ac:dyDescent="0.3">
      <c r="A7">
        <v>27</v>
      </c>
      <c r="B7" t="s">
        <v>73</v>
      </c>
      <c r="C7" t="s">
        <v>74</v>
      </c>
      <c r="D7" t="s">
        <v>8</v>
      </c>
      <c r="E7" t="s">
        <v>86</v>
      </c>
      <c r="F7" t="s">
        <v>8</v>
      </c>
      <c r="H7" t="s">
        <v>131</v>
      </c>
      <c r="I7" t="s">
        <v>84</v>
      </c>
      <c r="J7" t="s">
        <v>132</v>
      </c>
      <c r="K7">
        <v>4710</v>
      </c>
      <c r="L7" s="3">
        <v>2764</v>
      </c>
      <c r="M7">
        <v>4710</v>
      </c>
      <c r="N7">
        <v>0</v>
      </c>
      <c r="O7">
        <v>0</v>
      </c>
      <c r="P7">
        <v>0</v>
      </c>
      <c r="Q7">
        <v>393.42</v>
      </c>
      <c r="R7">
        <v>405.27</v>
      </c>
      <c r="S7">
        <v>20000</v>
      </c>
      <c r="T7">
        <v>237000</v>
      </c>
      <c r="U7">
        <v>0</v>
      </c>
      <c r="V7">
        <v>0</v>
      </c>
      <c r="W7">
        <v>237000</v>
      </c>
      <c r="X7">
        <v>240203</v>
      </c>
      <c r="Y7">
        <v>0</v>
      </c>
      <c r="Z7">
        <v>240203</v>
      </c>
      <c r="AA7">
        <v>-1.35</v>
      </c>
      <c r="AB7">
        <v>2681344.7400000002</v>
      </c>
      <c r="AC7">
        <v>1757345.62</v>
      </c>
      <c r="AD7">
        <v>1.0135000000000001</v>
      </c>
      <c r="AE7">
        <v>0.65539999999999998</v>
      </c>
      <c r="AF7">
        <v>-0.88</v>
      </c>
    </row>
    <row r="8" spans="1:34" x14ac:dyDescent="0.3">
      <c r="A8">
        <v>57</v>
      </c>
      <c r="B8" t="s">
        <v>73</v>
      </c>
      <c r="C8" t="s">
        <v>74</v>
      </c>
      <c r="D8" t="s">
        <v>8</v>
      </c>
      <c r="E8" t="s">
        <v>86</v>
      </c>
      <c r="F8" t="s">
        <v>8</v>
      </c>
      <c r="H8" t="s">
        <v>185</v>
      </c>
      <c r="I8" t="s">
        <v>77</v>
      </c>
      <c r="J8" t="s">
        <v>186</v>
      </c>
      <c r="K8">
        <v>270</v>
      </c>
      <c r="L8" s="3">
        <v>135</v>
      </c>
      <c r="M8">
        <v>270</v>
      </c>
      <c r="N8">
        <v>0</v>
      </c>
      <c r="O8">
        <v>268</v>
      </c>
      <c r="P8">
        <v>0</v>
      </c>
      <c r="Q8">
        <v>459.62</v>
      </c>
      <c r="R8">
        <v>487.22</v>
      </c>
      <c r="S8">
        <v>20000</v>
      </c>
      <c r="T8">
        <v>552000</v>
      </c>
      <c r="U8">
        <v>0</v>
      </c>
      <c r="V8">
        <v>0</v>
      </c>
      <c r="W8">
        <v>552000</v>
      </c>
      <c r="X8">
        <v>0</v>
      </c>
      <c r="Y8">
        <v>409414.22200000001</v>
      </c>
      <c r="Z8">
        <v>409414.22200000001</v>
      </c>
      <c r="AA8">
        <v>25.83</v>
      </c>
      <c r="AB8">
        <v>2440108.7799999998</v>
      </c>
      <c r="AC8">
        <v>2440108.7799999998</v>
      </c>
      <c r="AD8">
        <v>0.74170000000000003</v>
      </c>
      <c r="AE8">
        <v>1</v>
      </c>
      <c r="AF8">
        <v>25.83</v>
      </c>
    </row>
    <row r="9" spans="1:34" x14ac:dyDescent="0.3">
      <c r="A9">
        <v>43</v>
      </c>
      <c r="B9" t="s">
        <v>73</v>
      </c>
      <c r="C9" t="s">
        <v>74</v>
      </c>
      <c r="D9" t="s">
        <v>8</v>
      </c>
      <c r="E9" t="s">
        <v>86</v>
      </c>
      <c r="F9" t="s">
        <v>8</v>
      </c>
      <c r="H9" t="s">
        <v>163</v>
      </c>
      <c r="I9" t="s">
        <v>77</v>
      </c>
      <c r="J9" t="s">
        <v>164</v>
      </c>
      <c r="K9">
        <v>884</v>
      </c>
      <c r="L9" s="3">
        <v>442</v>
      </c>
      <c r="M9">
        <v>884</v>
      </c>
      <c r="N9">
        <v>0</v>
      </c>
      <c r="O9">
        <v>884</v>
      </c>
      <c r="P9">
        <v>0</v>
      </c>
      <c r="Q9">
        <v>394.91</v>
      </c>
      <c r="R9">
        <v>444.35</v>
      </c>
      <c r="S9">
        <v>20000</v>
      </c>
      <c r="T9">
        <v>988800</v>
      </c>
      <c r="U9">
        <v>0</v>
      </c>
      <c r="V9">
        <v>0</v>
      </c>
      <c r="W9">
        <v>988800</v>
      </c>
      <c r="X9">
        <v>0</v>
      </c>
      <c r="Y9">
        <v>1302794.6299999999</v>
      </c>
      <c r="Z9">
        <v>1302794.6299999999</v>
      </c>
      <c r="AA9">
        <v>-31.76</v>
      </c>
      <c r="AB9">
        <v>7764656.0199999996</v>
      </c>
      <c r="AC9">
        <v>7764656.0199999996</v>
      </c>
      <c r="AD9">
        <v>1.3176000000000001</v>
      </c>
      <c r="AE9">
        <v>1</v>
      </c>
      <c r="AF9">
        <v>-31.76</v>
      </c>
    </row>
    <row r="10" spans="1:34" x14ac:dyDescent="0.3">
      <c r="A10">
        <v>13</v>
      </c>
      <c r="B10" t="s">
        <v>73</v>
      </c>
      <c r="C10" t="s">
        <v>74</v>
      </c>
      <c r="D10" t="s">
        <v>8</v>
      </c>
      <c r="E10" t="s">
        <v>86</v>
      </c>
      <c r="F10" t="s">
        <v>8</v>
      </c>
      <c r="H10" t="s">
        <v>104</v>
      </c>
      <c r="I10" t="s">
        <v>77</v>
      </c>
      <c r="J10" t="s">
        <v>105</v>
      </c>
      <c r="K10">
        <v>752</v>
      </c>
      <c r="L10" s="3">
        <v>376</v>
      </c>
      <c r="M10">
        <v>752</v>
      </c>
      <c r="N10">
        <v>0</v>
      </c>
      <c r="O10">
        <v>752</v>
      </c>
      <c r="P10">
        <v>0</v>
      </c>
      <c r="Q10">
        <v>453.18</v>
      </c>
      <c r="R10">
        <v>474.78</v>
      </c>
      <c r="S10">
        <v>20000</v>
      </c>
      <c r="T10">
        <v>432000</v>
      </c>
      <c r="U10">
        <v>0</v>
      </c>
      <c r="V10">
        <v>0</v>
      </c>
      <c r="W10">
        <v>432000</v>
      </c>
      <c r="X10">
        <v>0</v>
      </c>
      <c r="Y10">
        <v>750556.78</v>
      </c>
      <c r="Z10">
        <v>750556.78</v>
      </c>
      <c r="AA10">
        <v>-73.739999999999995</v>
      </c>
      <c r="AB10">
        <v>4473321.16</v>
      </c>
      <c r="AC10">
        <v>4473321.16</v>
      </c>
      <c r="AD10">
        <v>1.7374000000000001</v>
      </c>
      <c r="AE10">
        <v>1</v>
      </c>
      <c r="AF10">
        <v>-73.739999999999995</v>
      </c>
    </row>
    <row r="11" spans="1:34" x14ac:dyDescent="0.3">
      <c r="A11">
        <v>5</v>
      </c>
      <c r="B11" t="s">
        <v>73</v>
      </c>
      <c r="C11" t="s">
        <v>74</v>
      </c>
      <c r="D11" t="s">
        <v>8</v>
      </c>
      <c r="E11" t="s">
        <v>86</v>
      </c>
      <c r="F11" t="s">
        <v>8</v>
      </c>
      <c r="H11" t="s">
        <v>87</v>
      </c>
      <c r="I11" t="s">
        <v>77</v>
      </c>
      <c r="J11" t="s">
        <v>88</v>
      </c>
      <c r="K11">
        <v>412</v>
      </c>
      <c r="L11" s="3">
        <v>207</v>
      </c>
      <c r="M11">
        <v>412</v>
      </c>
      <c r="N11">
        <v>0</v>
      </c>
      <c r="O11">
        <v>412</v>
      </c>
      <c r="P11">
        <v>0</v>
      </c>
      <c r="Q11">
        <v>246.23</v>
      </c>
      <c r="R11">
        <v>263.14</v>
      </c>
      <c r="S11">
        <v>20000</v>
      </c>
      <c r="T11">
        <v>338200</v>
      </c>
      <c r="U11">
        <v>0</v>
      </c>
      <c r="V11">
        <v>0</v>
      </c>
      <c r="W11">
        <v>338200</v>
      </c>
      <c r="X11">
        <v>0</v>
      </c>
      <c r="Y11">
        <v>602393.98600000003</v>
      </c>
      <c r="Z11">
        <v>602393.98600000003</v>
      </c>
      <c r="AA11">
        <v>-78.12</v>
      </c>
      <c r="AB11">
        <v>3590267.12</v>
      </c>
      <c r="AC11">
        <v>3590267.12</v>
      </c>
      <c r="AD11">
        <v>1.7811999999999999</v>
      </c>
      <c r="AE11">
        <v>1</v>
      </c>
      <c r="AF11">
        <v>-78.12</v>
      </c>
    </row>
    <row r="12" spans="1:34" x14ac:dyDescent="0.3">
      <c r="A12">
        <v>65</v>
      </c>
      <c r="B12" t="s">
        <v>73</v>
      </c>
      <c r="C12" t="s">
        <v>74</v>
      </c>
      <c r="D12" t="s">
        <v>8</v>
      </c>
      <c r="E12" t="s">
        <v>86</v>
      </c>
      <c r="F12" t="s">
        <v>8</v>
      </c>
      <c r="H12" t="s">
        <v>199</v>
      </c>
      <c r="I12" t="s">
        <v>84</v>
      </c>
      <c r="J12" t="s">
        <v>200</v>
      </c>
      <c r="K12">
        <v>2270</v>
      </c>
      <c r="L12" s="3">
        <v>1284</v>
      </c>
      <c r="M12">
        <v>2270</v>
      </c>
      <c r="N12">
        <v>0</v>
      </c>
      <c r="O12">
        <v>0</v>
      </c>
      <c r="P12">
        <v>0</v>
      </c>
      <c r="Q12">
        <v>267.67</v>
      </c>
      <c r="R12">
        <v>281.42</v>
      </c>
      <c r="S12">
        <v>20000</v>
      </c>
      <c r="T12">
        <v>275000</v>
      </c>
      <c r="U12">
        <v>0</v>
      </c>
      <c r="V12">
        <v>0</v>
      </c>
      <c r="W12">
        <v>275000</v>
      </c>
      <c r="X12">
        <v>184197.5</v>
      </c>
      <c r="Y12">
        <v>0</v>
      </c>
      <c r="Z12">
        <v>184197.5</v>
      </c>
      <c r="AA12">
        <v>33.020000000000003</v>
      </c>
      <c r="AB12">
        <v>2100280.44</v>
      </c>
      <c r="AC12">
        <v>701320.54</v>
      </c>
      <c r="AD12">
        <v>0.66979999999999995</v>
      </c>
      <c r="AE12">
        <v>0.33389999999999997</v>
      </c>
      <c r="AF12">
        <v>11.03</v>
      </c>
    </row>
    <row r="13" spans="1:34" x14ac:dyDescent="0.3">
      <c r="A13">
        <v>6</v>
      </c>
      <c r="B13" t="s">
        <v>73</v>
      </c>
      <c r="C13" t="s">
        <v>74</v>
      </c>
      <c r="D13" t="s">
        <v>8</v>
      </c>
      <c r="E13" t="s">
        <v>86</v>
      </c>
      <c r="F13" t="s">
        <v>8</v>
      </c>
      <c r="H13" t="s">
        <v>89</v>
      </c>
      <c r="I13" t="s">
        <v>77</v>
      </c>
      <c r="J13" t="s">
        <v>90</v>
      </c>
      <c r="K13">
        <v>988</v>
      </c>
      <c r="L13" s="3">
        <v>494</v>
      </c>
      <c r="M13">
        <v>988</v>
      </c>
      <c r="N13">
        <v>0</v>
      </c>
      <c r="O13">
        <v>988</v>
      </c>
      <c r="P13">
        <v>0</v>
      </c>
      <c r="Q13">
        <v>595.20000000000005</v>
      </c>
      <c r="R13">
        <v>621.28</v>
      </c>
      <c r="S13">
        <v>20000</v>
      </c>
      <c r="T13">
        <v>521600</v>
      </c>
      <c r="U13">
        <v>0</v>
      </c>
      <c r="V13">
        <v>0</v>
      </c>
      <c r="W13">
        <v>521600</v>
      </c>
      <c r="X13">
        <v>0</v>
      </c>
      <c r="Y13">
        <v>942461.43200000003</v>
      </c>
      <c r="Z13">
        <v>942461.43200000003</v>
      </c>
      <c r="AA13">
        <v>-80.69</v>
      </c>
      <c r="AB13">
        <v>5616902.8399999999</v>
      </c>
      <c r="AC13">
        <v>5616902.8399999999</v>
      </c>
      <c r="AD13">
        <v>1.8069</v>
      </c>
      <c r="AE13">
        <v>1</v>
      </c>
      <c r="AF13">
        <v>-80.69</v>
      </c>
    </row>
    <row r="14" spans="1:34" x14ac:dyDescent="0.3">
      <c r="A14">
        <v>50</v>
      </c>
      <c r="B14" t="s">
        <v>73</v>
      </c>
      <c r="C14" t="s">
        <v>74</v>
      </c>
      <c r="D14" t="s">
        <v>8</v>
      </c>
      <c r="E14" t="s">
        <v>86</v>
      </c>
      <c r="F14" t="s">
        <v>8</v>
      </c>
      <c r="H14" t="s">
        <v>173</v>
      </c>
      <c r="I14" t="s">
        <v>84</v>
      </c>
      <c r="J14" t="s">
        <v>174</v>
      </c>
      <c r="K14">
        <v>4542</v>
      </c>
      <c r="L14" s="3">
        <v>2583</v>
      </c>
      <c r="M14">
        <v>4542</v>
      </c>
      <c r="N14">
        <v>0</v>
      </c>
      <c r="O14">
        <v>0</v>
      </c>
      <c r="P14">
        <v>0</v>
      </c>
      <c r="Q14">
        <v>569.96</v>
      </c>
      <c r="R14">
        <v>594.86</v>
      </c>
      <c r="S14">
        <v>20000</v>
      </c>
      <c r="T14">
        <v>498000</v>
      </c>
      <c r="U14">
        <v>0</v>
      </c>
      <c r="V14">
        <v>0</v>
      </c>
      <c r="W14">
        <v>498000</v>
      </c>
      <c r="X14">
        <v>268082</v>
      </c>
      <c r="Y14">
        <v>0</v>
      </c>
      <c r="Z14">
        <v>268082</v>
      </c>
      <c r="AA14">
        <v>46.17</v>
      </c>
      <c r="AB14">
        <v>2921469.28</v>
      </c>
      <c r="AC14">
        <v>1637633.28</v>
      </c>
      <c r="AD14">
        <v>0.5383</v>
      </c>
      <c r="AE14">
        <v>0.56059999999999999</v>
      </c>
      <c r="AF14">
        <v>25.88</v>
      </c>
    </row>
    <row r="15" spans="1:34" x14ac:dyDescent="0.3">
      <c r="A15">
        <v>69</v>
      </c>
      <c r="B15" t="s">
        <v>73</v>
      </c>
      <c r="C15" t="s">
        <v>74</v>
      </c>
      <c r="D15" t="s">
        <v>8</v>
      </c>
      <c r="E15" t="s">
        <v>86</v>
      </c>
      <c r="F15" t="s">
        <v>8</v>
      </c>
      <c r="H15" t="s">
        <v>207</v>
      </c>
      <c r="I15" t="s">
        <v>77</v>
      </c>
      <c r="J15" t="s">
        <v>208</v>
      </c>
      <c r="K15">
        <v>744</v>
      </c>
      <c r="L15" s="3">
        <v>372</v>
      </c>
      <c r="M15">
        <v>744</v>
      </c>
      <c r="N15">
        <v>0</v>
      </c>
      <c r="O15">
        <v>744</v>
      </c>
      <c r="P15">
        <v>0</v>
      </c>
      <c r="Q15">
        <v>7796.8</v>
      </c>
      <c r="R15">
        <v>8114.6</v>
      </c>
      <c r="S15">
        <v>2000</v>
      </c>
      <c r="T15">
        <v>635600</v>
      </c>
      <c r="U15">
        <v>0</v>
      </c>
      <c r="V15">
        <v>0</v>
      </c>
      <c r="W15">
        <v>635600</v>
      </c>
      <c r="X15">
        <v>0</v>
      </c>
      <c r="Y15">
        <v>1094051.8400000001</v>
      </c>
      <c r="Z15">
        <v>1094051.8400000001</v>
      </c>
      <c r="AA15">
        <v>-72.13</v>
      </c>
      <c r="AB15">
        <v>6520549.0199999996</v>
      </c>
      <c r="AC15">
        <v>6520549.0199999996</v>
      </c>
      <c r="AD15">
        <v>1.7213000000000001</v>
      </c>
      <c r="AE15">
        <v>1</v>
      </c>
      <c r="AF15">
        <v>-72.13</v>
      </c>
    </row>
    <row r="16" spans="1:34" x14ac:dyDescent="0.3">
      <c r="A16">
        <v>77</v>
      </c>
      <c r="B16" t="s">
        <v>73</v>
      </c>
      <c r="C16" t="s">
        <v>74</v>
      </c>
      <c r="D16" t="s">
        <v>8</v>
      </c>
      <c r="E16" t="s">
        <v>86</v>
      </c>
      <c r="F16" t="s">
        <v>8</v>
      </c>
      <c r="H16" t="s">
        <v>215</v>
      </c>
      <c r="I16" t="s">
        <v>216</v>
      </c>
      <c r="J16" t="s">
        <v>217</v>
      </c>
      <c r="K16">
        <v>2</v>
      </c>
      <c r="L16" s="3">
        <v>1</v>
      </c>
      <c r="M16">
        <v>2</v>
      </c>
      <c r="N16">
        <v>0</v>
      </c>
      <c r="O16">
        <v>0</v>
      </c>
      <c r="P16">
        <v>0</v>
      </c>
      <c r="Q16">
        <v>14182</v>
      </c>
      <c r="R16">
        <v>14197</v>
      </c>
      <c r="S16">
        <v>1000</v>
      </c>
      <c r="T16">
        <v>15000</v>
      </c>
      <c r="U16">
        <v>0</v>
      </c>
      <c r="V16">
        <v>0</v>
      </c>
      <c r="W16">
        <v>15000</v>
      </c>
      <c r="X16">
        <v>29316</v>
      </c>
      <c r="Y16">
        <v>0</v>
      </c>
      <c r="Z16">
        <v>29316</v>
      </c>
      <c r="AA16">
        <v>-95.44</v>
      </c>
      <c r="AB16">
        <v>4101788</v>
      </c>
      <c r="AC16">
        <v>0</v>
      </c>
      <c r="AD16">
        <v>1.9543999999999999</v>
      </c>
      <c r="AE16">
        <v>0</v>
      </c>
      <c r="AF16">
        <v>0</v>
      </c>
    </row>
    <row r="17" spans="1:32" x14ac:dyDescent="0.3">
      <c r="A17">
        <v>68</v>
      </c>
      <c r="B17" t="s">
        <v>73</v>
      </c>
      <c r="C17" t="s">
        <v>74</v>
      </c>
      <c r="D17" t="s">
        <v>79</v>
      </c>
      <c r="E17" t="s">
        <v>112</v>
      </c>
      <c r="F17" t="s">
        <v>79</v>
      </c>
      <c r="H17" t="s">
        <v>205</v>
      </c>
      <c r="I17" t="s">
        <v>84</v>
      </c>
      <c r="J17" t="s">
        <v>206</v>
      </c>
      <c r="K17">
        <v>5706</v>
      </c>
      <c r="L17" s="3">
        <v>3755</v>
      </c>
      <c r="M17">
        <v>5706</v>
      </c>
      <c r="N17">
        <v>0</v>
      </c>
      <c r="O17">
        <v>0</v>
      </c>
      <c r="P17">
        <v>0</v>
      </c>
      <c r="Q17">
        <v>622.86099999999999</v>
      </c>
      <c r="R17">
        <v>670.02599999999995</v>
      </c>
      <c r="S17">
        <v>20000</v>
      </c>
      <c r="T17">
        <v>943300</v>
      </c>
      <c r="U17">
        <v>0</v>
      </c>
      <c r="V17">
        <v>0</v>
      </c>
      <c r="W17">
        <v>943300</v>
      </c>
      <c r="X17">
        <v>381595</v>
      </c>
      <c r="Y17">
        <v>0</v>
      </c>
      <c r="Z17">
        <v>381595</v>
      </c>
      <c r="AA17">
        <v>59.55</v>
      </c>
      <c r="AB17">
        <v>4416074.0999999996</v>
      </c>
      <c r="AC17">
        <v>2440440.62</v>
      </c>
      <c r="AD17">
        <v>0.40450000000000003</v>
      </c>
      <c r="AE17">
        <v>0.55259999999999998</v>
      </c>
      <c r="AF17">
        <v>32.909999999999997</v>
      </c>
    </row>
    <row r="18" spans="1:32" x14ac:dyDescent="0.3">
      <c r="A18">
        <v>17</v>
      </c>
      <c r="B18" t="s">
        <v>73</v>
      </c>
      <c r="C18" t="s">
        <v>74</v>
      </c>
      <c r="D18" t="s">
        <v>79</v>
      </c>
      <c r="E18" t="s">
        <v>112</v>
      </c>
      <c r="F18" t="s">
        <v>79</v>
      </c>
      <c r="H18" t="s">
        <v>113</v>
      </c>
      <c r="I18" t="s">
        <v>77</v>
      </c>
      <c r="J18" t="s">
        <v>114</v>
      </c>
      <c r="K18">
        <v>1022</v>
      </c>
      <c r="L18" s="3">
        <v>507</v>
      </c>
      <c r="M18">
        <v>1022</v>
      </c>
      <c r="N18">
        <v>0</v>
      </c>
      <c r="O18">
        <v>1012</v>
      </c>
      <c r="P18">
        <v>0</v>
      </c>
      <c r="Q18">
        <v>362.03699999999998</v>
      </c>
      <c r="R18">
        <v>382.58199999999999</v>
      </c>
      <c r="S18">
        <v>20000</v>
      </c>
      <c r="T18">
        <v>410900</v>
      </c>
      <c r="U18">
        <v>0</v>
      </c>
      <c r="V18">
        <v>0</v>
      </c>
      <c r="W18">
        <v>410900</v>
      </c>
      <c r="X18">
        <v>56</v>
      </c>
      <c r="Y18">
        <v>836667.81799999997</v>
      </c>
      <c r="Z18">
        <v>836723.81799999997</v>
      </c>
      <c r="AA18">
        <v>-103.63</v>
      </c>
      <c r="AB18">
        <v>4914345.12</v>
      </c>
      <c r="AC18">
        <v>4914343.12</v>
      </c>
      <c r="AD18">
        <v>2.0363000000000002</v>
      </c>
      <c r="AE18">
        <v>1</v>
      </c>
      <c r="AF18">
        <v>-103.63</v>
      </c>
    </row>
    <row r="19" spans="1:32" x14ac:dyDescent="0.3">
      <c r="A19">
        <v>42</v>
      </c>
      <c r="B19" t="s">
        <v>73</v>
      </c>
      <c r="C19" t="s">
        <v>74</v>
      </c>
      <c r="D19" t="s">
        <v>79</v>
      </c>
      <c r="E19" t="s">
        <v>112</v>
      </c>
      <c r="F19" t="s">
        <v>79</v>
      </c>
      <c r="H19" t="s">
        <v>161</v>
      </c>
      <c r="I19" t="s">
        <v>77</v>
      </c>
      <c r="J19" t="s">
        <v>162</v>
      </c>
      <c r="K19">
        <v>1178</v>
      </c>
      <c r="L19" s="3">
        <v>592</v>
      </c>
      <c r="M19">
        <v>1178</v>
      </c>
      <c r="N19">
        <v>0</v>
      </c>
      <c r="O19">
        <v>1174</v>
      </c>
      <c r="P19">
        <v>0</v>
      </c>
      <c r="Q19">
        <v>385.983</v>
      </c>
      <c r="R19">
        <v>411.43700000000001</v>
      </c>
      <c r="S19">
        <v>20000</v>
      </c>
      <c r="T19">
        <v>509080</v>
      </c>
      <c r="U19">
        <v>0</v>
      </c>
      <c r="V19">
        <v>0</v>
      </c>
      <c r="W19">
        <v>509080</v>
      </c>
      <c r="X19">
        <v>502</v>
      </c>
      <c r="Y19">
        <v>1022579.852</v>
      </c>
      <c r="Z19">
        <v>1023081.852</v>
      </c>
      <c r="AA19">
        <v>-100.97</v>
      </c>
      <c r="AB19">
        <v>6078212.3799999999</v>
      </c>
      <c r="AC19">
        <v>6062364.3799999999</v>
      </c>
      <c r="AD19">
        <v>2.0097</v>
      </c>
      <c r="AE19">
        <v>0.99739999999999995</v>
      </c>
      <c r="AF19">
        <v>-100.71</v>
      </c>
    </row>
    <row r="20" spans="1:32" x14ac:dyDescent="0.3">
      <c r="A20">
        <v>40</v>
      </c>
      <c r="B20" t="s">
        <v>73</v>
      </c>
      <c r="C20" t="s">
        <v>74</v>
      </c>
      <c r="D20" t="s">
        <v>79</v>
      </c>
      <c r="E20" t="s">
        <v>112</v>
      </c>
      <c r="F20" t="s">
        <v>79</v>
      </c>
      <c r="H20" t="s">
        <v>157</v>
      </c>
      <c r="I20" t="s">
        <v>146</v>
      </c>
      <c r="J20" t="s">
        <v>158</v>
      </c>
      <c r="K20">
        <v>4</v>
      </c>
      <c r="L20" s="3">
        <v>2</v>
      </c>
      <c r="M20">
        <v>4</v>
      </c>
      <c r="N20">
        <v>0</v>
      </c>
      <c r="O20">
        <v>0</v>
      </c>
      <c r="P20">
        <v>0</v>
      </c>
      <c r="Q20">
        <v>537.726</v>
      </c>
      <c r="R20">
        <v>552.96299999999997</v>
      </c>
      <c r="S20">
        <v>10000</v>
      </c>
      <c r="T20">
        <v>152370</v>
      </c>
      <c r="U20">
        <v>0</v>
      </c>
      <c r="V20">
        <v>0</v>
      </c>
      <c r="W20">
        <v>152370</v>
      </c>
      <c r="X20">
        <v>299846</v>
      </c>
      <c r="Y20">
        <v>0</v>
      </c>
      <c r="Z20">
        <v>299846</v>
      </c>
      <c r="AA20">
        <v>-96.79</v>
      </c>
      <c r="AB20">
        <v>1873722</v>
      </c>
      <c r="AC20">
        <v>2518992</v>
      </c>
      <c r="AD20">
        <v>1.9679</v>
      </c>
      <c r="AE20">
        <v>1.3444</v>
      </c>
      <c r="AF20">
        <v>-130.12</v>
      </c>
    </row>
    <row r="21" spans="1:32" x14ac:dyDescent="0.3">
      <c r="A21">
        <v>9</v>
      </c>
      <c r="B21" t="s">
        <v>73</v>
      </c>
      <c r="C21" t="s">
        <v>74</v>
      </c>
      <c r="D21" t="s">
        <v>74</v>
      </c>
      <c r="E21" t="s">
        <v>95</v>
      </c>
      <c r="F21" t="s">
        <v>74</v>
      </c>
      <c r="H21" t="s">
        <v>96</v>
      </c>
      <c r="I21" t="s">
        <v>77</v>
      </c>
      <c r="J21" t="s">
        <v>97</v>
      </c>
      <c r="K21">
        <v>688</v>
      </c>
      <c r="L21" s="3">
        <v>346</v>
      </c>
      <c r="M21">
        <v>688</v>
      </c>
      <c r="N21">
        <v>0</v>
      </c>
      <c r="O21">
        <v>684</v>
      </c>
      <c r="P21">
        <v>0</v>
      </c>
      <c r="Q21">
        <v>546.28300000000002</v>
      </c>
      <c r="R21">
        <v>573.12400000000002</v>
      </c>
      <c r="S21">
        <v>20000</v>
      </c>
      <c r="T21">
        <v>536820</v>
      </c>
      <c r="U21">
        <v>0</v>
      </c>
      <c r="V21">
        <v>0</v>
      </c>
      <c r="W21">
        <v>536820</v>
      </c>
      <c r="X21">
        <v>0</v>
      </c>
      <c r="Y21">
        <v>402534.02</v>
      </c>
      <c r="Z21">
        <v>402534.02</v>
      </c>
      <c r="AA21">
        <v>25.02</v>
      </c>
      <c r="AB21">
        <v>2370122.66</v>
      </c>
      <c r="AC21">
        <v>2364694.66</v>
      </c>
      <c r="AD21">
        <v>0.74980000000000002</v>
      </c>
      <c r="AE21">
        <v>0.99770000000000003</v>
      </c>
      <c r="AF21">
        <v>24.96</v>
      </c>
    </row>
    <row r="22" spans="1:32" x14ac:dyDescent="0.3">
      <c r="A22">
        <v>19</v>
      </c>
      <c r="B22" t="s">
        <v>73</v>
      </c>
      <c r="C22" t="s">
        <v>74</v>
      </c>
      <c r="D22" t="s">
        <v>74</v>
      </c>
      <c r="E22" t="s">
        <v>95</v>
      </c>
      <c r="F22" t="s">
        <v>74</v>
      </c>
      <c r="H22" t="s">
        <v>117</v>
      </c>
      <c r="I22" t="s">
        <v>77</v>
      </c>
      <c r="J22" t="s">
        <v>118</v>
      </c>
      <c r="K22">
        <v>1072</v>
      </c>
      <c r="L22" s="3">
        <v>536</v>
      </c>
      <c r="M22">
        <v>1072</v>
      </c>
      <c r="N22">
        <v>0</v>
      </c>
      <c r="O22">
        <v>1072</v>
      </c>
      <c r="P22">
        <v>0</v>
      </c>
      <c r="Q22">
        <v>709.98299999999995</v>
      </c>
      <c r="R22">
        <v>734.71500000000003</v>
      </c>
      <c r="S22">
        <v>20000</v>
      </c>
      <c r="T22">
        <v>494640</v>
      </c>
      <c r="U22">
        <v>0</v>
      </c>
      <c r="V22">
        <v>0</v>
      </c>
      <c r="W22">
        <v>494640</v>
      </c>
      <c r="X22">
        <v>0</v>
      </c>
      <c r="Y22">
        <v>908700.75399999996</v>
      </c>
      <c r="Z22">
        <v>908700.75399999996</v>
      </c>
      <c r="AA22">
        <v>-83.71</v>
      </c>
      <c r="AB22">
        <v>5336360.42</v>
      </c>
      <c r="AC22">
        <v>5336360.42</v>
      </c>
      <c r="AD22">
        <v>1.8371</v>
      </c>
      <c r="AE22">
        <v>1</v>
      </c>
      <c r="AF22">
        <v>-83.71</v>
      </c>
    </row>
    <row r="23" spans="1:32" x14ac:dyDescent="0.3">
      <c r="A23">
        <v>67</v>
      </c>
      <c r="B23" t="s">
        <v>73</v>
      </c>
      <c r="C23" t="s">
        <v>74</v>
      </c>
      <c r="D23" t="s">
        <v>74</v>
      </c>
      <c r="E23" t="s">
        <v>95</v>
      </c>
      <c r="F23" t="s">
        <v>74</v>
      </c>
      <c r="H23" t="s">
        <v>203</v>
      </c>
      <c r="I23" t="s">
        <v>84</v>
      </c>
      <c r="J23" t="s">
        <v>204</v>
      </c>
      <c r="K23">
        <v>2612</v>
      </c>
      <c r="L23" s="3">
        <v>1588</v>
      </c>
      <c r="M23">
        <v>2612</v>
      </c>
      <c r="N23">
        <v>0</v>
      </c>
      <c r="O23">
        <v>94</v>
      </c>
      <c r="P23">
        <v>0</v>
      </c>
      <c r="Q23">
        <v>7704</v>
      </c>
      <c r="R23">
        <v>7832.4</v>
      </c>
      <c r="S23">
        <v>1000</v>
      </c>
      <c r="T23">
        <v>128400</v>
      </c>
      <c r="U23">
        <v>0</v>
      </c>
      <c r="V23">
        <v>0</v>
      </c>
      <c r="W23">
        <v>128400</v>
      </c>
      <c r="X23">
        <v>155547.79999999999</v>
      </c>
      <c r="Y23">
        <v>63793.116000000002</v>
      </c>
      <c r="Z23">
        <v>219340.916</v>
      </c>
      <c r="AA23">
        <v>-70.83</v>
      </c>
      <c r="AB23">
        <v>2070377.6</v>
      </c>
      <c r="AC23">
        <v>1693467.6</v>
      </c>
      <c r="AD23">
        <v>1.7082999999999999</v>
      </c>
      <c r="AE23">
        <v>0.81799999999999995</v>
      </c>
      <c r="AF23">
        <v>-57.94</v>
      </c>
    </row>
    <row r="24" spans="1:32" x14ac:dyDescent="0.3">
      <c r="A24">
        <v>46</v>
      </c>
      <c r="B24" t="s">
        <v>73</v>
      </c>
      <c r="C24" t="s">
        <v>74</v>
      </c>
      <c r="D24" t="s">
        <v>8</v>
      </c>
      <c r="E24" t="s">
        <v>152</v>
      </c>
      <c r="F24" t="s">
        <v>8</v>
      </c>
      <c r="H24" t="s">
        <v>169</v>
      </c>
      <c r="I24" t="s">
        <v>77</v>
      </c>
      <c r="J24" t="s">
        <v>170</v>
      </c>
      <c r="K24">
        <v>914</v>
      </c>
      <c r="L24" s="3">
        <v>453</v>
      </c>
      <c r="M24">
        <v>914</v>
      </c>
      <c r="N24">
        <v>0</v>
      </c>
      <c r="O24">
        <v>906</v>
      </c>
      <c r="P24">
        <v>0</v>
      </c>
      <c r="Q24">
        <v>501.45</v>
      </c>
      <c r="R24">
        <v>529.05999999999995</v>
      </c>
      <c r="S24">
        <v>20000</v>
      </c>
      <c r="T24">
        <v>552200</v>
      </c>
      <c r="U24">
        <v>0</v>
      </c>
      <c r="V24">
        <v>0</v>
      </c>
      <c r="W24">
        <v>552200</v>
      </c>
      <c r="X24">
        <v>0</v>
      </c>
      <c r="Y24">
        <v>993555.58799999999</v>
      </c>
      <c r="Z24">
        <v>993555.58799999999</v>
      </c>
      <c r="AA24">
        <v>-79.930000000000007</v>
      </c>
      <c r="AB24">
        <v>5920992</v>
      </c>
      <c r="AC24">
        <v>5920992</v>
      </c>
      <c r="AD24">
        <v>1.7992999999999999</v>
      </c>
      <c r="AE24">
        <v>1</v>
      </c>
      <c r="AF24">
        <v>-79.930000000000007</v>
      </c>
    </row>
    <row r="25" spans="1:32" x14ac:dyDescent="0.3">
      <c r="A25">
        <v>45</v>
      </c>
      <c r="B25" t="s">
        <v>73</v>
      </c>
      <c r="C25" t="s">
        <v>74</v>
      </c>
      <c r="D25" t="s">
        <v>8</v>
      </c>
      <c r="E25" t="s">
        <v>152</v>
      </c>
      <c r="F25" t="s">
        <v>8</v>
      </c>
      <c r="H25" t="s">
        <v>167</v>
      </c>
      <c r="I25" t="s">
        <v>77</v>
      </c>
      <c r="J25" t="s">
        <v>168</v>
      </c>
      <c r="K25">
        <v>848</v>
      </c>
      <c r="L25" s="3">
        <v>425</v>
      </c>
      <c r="M25">
        <v>848</v>
      </c>
      <c r="N25">
        <v>0</v>
      </c>
      <c r="O25">
        <v>846</v>
      </c>
      <c r="P25">
        <v>0</v>
      </c>
      <c r="Q25">
        <v>491.32</v>
      </c>
      <c r="R25">
        <v>519.25</v>
      </c>
      <c r="S25">
        <v>20000</v>
      </c>
      <c r="T25">
        <v>558600</v>
      </c>
      <c r="U25">
        <v>0</v>
      </c>
      <c r="V25">
        <v>0</v>
      </c>
      <c r="W25">
        <v>558600</v>
      </c>
      <c r="X25">
        <v>80</v>
      </c>
      <c r="Y25">
        <v>1011064.23</v>
      </c>
      <c r="Z25">
        <v>1011144.23</v>
      </c>
      <c r="AA25">
        <v>-81.010000000000005</v>
      </c>
      <c r="AB25">
        <v>6026736.4800000004</v>
      </c>
      <c r="AC25">
        <v>6026724.4800000004</v>
      </c>
      <c r="AD25">
        <v>1.8101</v>
      </c>
      <c r="AE25">
        <v>1</v>
      </c>
      <c r="AF25">
        <v>-81.010000000000005</v>
      </c>
    </row>
    <row r="26" spans="1:32" x14ac:dyDescent="0.3">
      <c r="A26">
        <v>38</v>
      </c>
      <c r="B26" t="s">
        <v>73</v>
      </c>
      <c r="C26" t="s">
        <v>74</v>
      </c>
      <c r="D26" t="s">
        <v>8</v>
      </c>
      <c r="E26" t="s">
        <v>152</v>
      </c>
      <c r="F26" t="s">
        <v>8</v>
      </c>
      <c r="H26" t="s">
        <v>153</v>
      </c>
      <c r="I26" t="s">
        <v>84</v>
      </c>
      <c r="J26" t="s">
        <v>154</v>
      </c>
      <c r="K26">
        <v>2892</v>
      </c>
      <c r="L26" s="3">
        <v>1694</v>
      </c>
      <c r="M26">
        <v>2892</v>
      </c>
      <c r="N26">
        <v>0</v>
      </c>
      <c r="O26">
        <v>0</v>
      </c>
      <c r="P26">
        <v>0</v>
      </c>
      <c r="Q26">
        <v>499.13</v>
      </c>
      <c r="R26">
        <v>520.45000000000005</v>
      </c>
      <c r="S26">
        <v>20000</v>
      </c>
      <c r="T26">
        <v>426400</v>
      </c>
      <c r="U26">
        <v>0</v>
      </c>
      <c r="V26">
        <v>0</v>
      </c>
      <c r="W26">
        <v>426400</v>
      </c>
      <c r="X26">
        <v>232100</v>
      </c>
      <c r="Y26">
        <v>0</v>
      </c>
      <c r="Z26">
        <v>232100</v>
      </c>
      <c r="AA26">
        <v>45.57</v>
      </c>
      <c r="AB26">
        <v>2551000.98</v>
      </c>
      <c r="AC26">
        <v>1124708.98</v>
      </c>
      <c r="AD26">
        <v>0.54430000000000001</v>
      </c>
      <c r="AE26">
        <v>0.44090000000000001</v>
      </c>
      <c r="AF26">
        <v>20.09</v>
      </c>
    </row>
    <row r="27" spans="1:32" x14ac:dyDescent="0.3">
      <c r="A27">
        <v>39</v>
      </c>
      <c r="B27" t="s">
        <v>73</v>
      </c>
      <c r="C27" t="s">
        <v>74</v>
      </c>
      <c r="D27" t="s">
        <v>8</v>
      </c>
      <c r="E27" t="s">
        <v>152</v>
      </c>
      <c r="F27" t="s">
        <v>8</v>
      </c>
      <c r="H27" t="s">
        <v>155</v>
      </c>
      <c r="I27" t="s">
        <v>77</v>
      </c>
      <c r="J27" t="s">
        <v>156</v>
      </c>
      <c r="K27">
        <v>1402</v>
      </c>
      <c r="L27" s="3">
        <v>701</v>
      </c>
      <c r="M27">
        <v>1402</v>
      </c>
      <c r="N27">
        <v>0</v>
      </c>
      <c r="O27">
        <v>1396</v>
      </c>
      <c r="P27">
        <v>0</v>
      </c>
      <c r="Q27">
        <v>488.57</v>
      </c>
      <c r="R27">
        <v>516.66999999999996</v>
      </c>
      <c r="S27">
        <v>20000</v>
      </c>
      <c r="T27">
        <v>562000</v>
      </c>
      <c r="U27">
        <v>0</v>
      </c>
      <c r="V27">
        <v>0</v>
      </c>
      <c r="W27">
        <v>562000</v>
      </c>
      <c r="X27">
        <v>1.8</v>
      </c>
      <c r="Y27">
        <v>1059944.4620000001</v>
      </c>
      <c r="Z27">
        <v>1059946.2620000001</v>
      </c>
      <c r="AA27">
        <v>-88.6</v>
      </c>
      <c r="AB27">
        <v>6323338.7999999998</v>
      </c>
      <c r="AC27">
        <v>6317126.7999999998</v>
      </c>
      <c r="AD27">
        <v>1.8859999999999999</v>
      </c>
      <c r="AE27">
        <v>0.999</v>
      </c>
      <c r="AF27">
        <v>-88.51</v>
      </c>
    </row>
    <row r="28" spans="1:32" x14ac:dyDescent="0.3">
      <c r="A28">
        <v>71</v>
      </c>
      <c r="B28" t="s">
        <v>73</v>
      </c>
      <c r="C28" t="s">
        <v>74</v>
      </c>
      <c r="D28" t="s">
        <v>8</v>
      </c>
      <c r="E28" t="s">
        <v>152</v>
      </c>
      <c r="F28" t="s">
        <v>8</v>
      </c>
      <c r="H28" t="s">
        <v>209</v>
      </c>
      <c r="I28" t="s">
        <v>127</v>
      </c>
      <c r="J28" t="s">
        <v>210</v>
      </c>
      <c r="K28">
        <v>2</v>
      </c>
      <c r="L28" s="3">
        <v>1</v>
      </c>
      <c r="M28">
        <v>2</v>
      </c>
      <c r="N28">
        <v>0</v>
      </c>
      <c r="O28">
        <v>0</v>
      </c>
      <c r="P28">
        <v>0</v>
      </c>
      <c r="Q28">
        <v>334.8</v>
      </c>
      <c r="R28">
        <v>343.5</v>
      </c>
      <c r="S28">
        <v>2000</v>
      </c>
      <c r="T28">
        <v>17400</v>
      </c>
      <c r="U28">
        <v>0</v>
      </c>
      <c r="V28">
        <v>0</v>
      </c>
      <c r="W28">
        <v>17400</v>
      </c>
      <c r="X28">
        <v>35040</v>
      </c>
      <c r="Y28">
        <v>0</v>
      </c>
      <c r="Z28">
        <v>35040</v>
      </c>
      <c r="AA28">
        <v>-101.38</v>
      </c>
      <c r="AB28">
        <v>701952</v>
      </c>
      <c r="AC28">
        <v>696720</v>
      </c>
      <c r="AD28">
        <v>2.0137999999999998</v>
      </c>
      <c r="AE28">
        <v>0.99250000000000005</v>
      </c>
      <c r="AF28">
        <v>-100.62</v>
      </c>
    </row>
    <row r="29" spans="1:32" x14ac:dyDescent="0.3">
      <c r="A29">
        <v>79</v>
      </c>
      <c r="B29" t="s">
        <v>73</v>
      </c>
      <c r="C29" t="s">
        <v>74</v>
      </c>
      <c r="D29" t="s">
        <v>8</v>
      </c>
      <c r="E29" t="s">
        <v>152</v>
      </c>
      <c r="F29" t="s">
        <v>8</v>
      </c>
      <c r="H29" t="s">
        <v>220</v>
      </c>
      <c r="I29" t="s">
        <v>84</v>
      </c>
      <c r="J29" t="s">
        <v>221</v>
      </c>
      <c r="K29">
        <v>3770</v>
      </c>
      <c r="L29" s="3">
        <v>2350</v>
      </c>
      <c r="M29">
        <v>3770</v>
      </c>
      <c r="N29">
        <v>0</v>
      </c>
      <c r="O29">
        <v>0</v>
      </c>
      <c r="P29">
        <v>0</v>
      </c>
      <c r="Q29">
        <v>891.5</v>
      </c>
      <c r="R29">
        <v>1171.0999999999999</v>
      </c>
      <c r="S29">
        <v>2000</v>
      </c>
      <c r="T29">
        <v>559200</v>
      </c>
      <c r="U29">
        <v>0</v>
      </c>
      <c r="V29">
        <v>0</v>
      </c>
      <c r="W29">
        <v>559200</v>
      </c>
      <c r="X29">
        <v>264918</v>
      </c>
      <c r="Y29">
        <v>0</v>
      </c>
      <c r="Z29">
        <v>264918</v>
      </c>
      <c r="AA29">
        <v>52.63</v>
      </c>
      <c r="AB29">
        <v>2846618.24</v>
      </c>
      <c r="AC29">
        <v>1583430.24</v>
      </c>
      <c r="AD29">
        <v>0.47370000000000001</v>
      </c>
      <c r="AE29">
        <v>0.55620000000000003</v>
      </c>
      <c r="AF29">
        <v>29.27</v>
      </c>
    </row>
    <row r="30" spans="1:32" x14ac:dyDescent="0.3">
      <c r="A30">
        <v>80</v>
      </c>
      <c r="B30" t="s">
        <v>73</v>
      </c>
      <c r="C30" t="s">
        <v>73</v>
      </c>
      <c r="D30" t="s">
        <v>222</v>
      </c>
      <c r="E30" t="s">
        <v>223</v>
      </c>
      <c r="F30" t="s">
        <v>222</v>
      </c>
      <c r="H30" t="s">
        <v>224</v>
      </c>
      <c r="I30" t="s">
        <v>84</v>
      </c>
      <c r="J30" t="s">
        <v>225</v>
      </c>
      <c r="K30">
        <v>2206</v>
      </c>
      <c r="L30" s="3">
        <v>1297</v>
      </c>
      <c r="M30">
        <v>2206</v>
      </c>
      <c r="N30">
        <v>0</v>
      </c>
      <c r="O30">
        <v>2</v>
      </c>
      <c r="P30">
        <v>0</v>
      </c>
      <c r="Q30">
        <v>63.9</v>
      </c>
      <c r="R30">
        <v>112.4</v>
      </c>
      <c r="S30">
        <v>2000</v>
      </c>
      <c r="T30">
        <v>97000</v>
      </c>
      <c r="U30">
        <v>0</v>
      </c>
      <c r="V30">
        <v>0</v>
      </c>
      <c r="W30">
        <v>97000</v>
      </c>
      <c r="X30">
        <v>138962</v>
      </c>
      <c r="Y30">
        <v>2590.98</v>
      </c>
      <c r="Z30">
        <v>141552.98000000001</v>
      </c>
      <c r="AA30">
        <v>-45.93</v>
      </c>
      <c r="AB30">
        <v>1495580.46</v>
      </c>
      <c r="AC30">
        <v>863444.36</v>
      </c>
      <c r="AD30">
        <v>1.4593</v>
      </c>
      <c r="AE30">
        <v>0.57730000000000004</v>
      </c>
      <c r="AF30">
        <v>-26.52</v>
      </c>
    </row>
    <row r="31" spans="1:32" x14ac:dyDescent="0.3">
      <c r="A31">
        <v>81</v>
      </c>
      <c r="B31" t="s">
        <v>73</v>
      </c>
      <c r="C31" t="s">
        <v>73</v>
      </c>
      <c r="D31" t="s">
        <v>222</v>
      </c>
      <c r="E31" t="s">
        <v>223</v>
      </c>
      <c r="F31" t="s">
        <v>222</v>
      </c>
      <c r="H31" t="s">
        <v>226</v>
      </c>
      <c r="I31" t="s">
        <v>77</v>
      </c>
      <c r="J31" t="s">
        <v>227</v>
      </c>
      <c r="K31">
        <v>448</v>
      </c>
      <c r="L31" s="3">
        <v>224</v>
      </c>
      <c r="M31">
        <v>448</v>
      </c>
      <c r="N31">
        <v>0</v>
      </c>
      <c r="O31">
        <v>448</v>
      </c>
      <c r="P31">
        <v>0</v>
      </c>
      <c r="Q31">
        <v>104.9</v>
      </c>
      <c r="R31">
        <v>315</v>
      </c>
      <c r="S31">
        <v>2000</v>
      </c>
      <c r="T31">
        <v>420200</v>
      </c>
      <c r="U31">
        <v>0</v>
      </c>
      <c r="V31">
        <v>0</v>
      </c>
      <c r="W31">
        <v>420200</v>
      </c>
      <c r="X31">
        <v>0</v>
      </c>
      <c r="Y31">
        <v>581984.93000000005</v>
      </c>
      <c r="Z31">
        <v>581984.93000000005</v>
      </c>
      <c r="AA31">
        <v>-38.5</v>
      </c>
      <c r="AB31">
        <v>3468630.96</v>
      </c>
      <c r="AC31">
        <v>3468630.96</v>
      </c>
      <c r="AD31">
        <v>1.385</v>
      </c>
      <c r="AE31">
        <v>1</v>
      </c>
      <c r="AF31">
        <v>-38.5</v>
      </c>
    </row>
    <row r="32" spans="1:32" x14ac:dyDescent="0.3">
      <c r="A32">
        <v>8</v>
      </c>
      <c r="B32" t="s">
        <v>73</v>
      </c>
      <c r="C32" t="s">
        <v>74</v>
      </c>
      <c r="D32" t="s">
        <v>8</v>
      </c>
      <c r="E32" t="s">
        <v>75</v>
      </c>
      <c r="F32" t="s">
        <v>8</v>
      </c>
      <c r="H32" t="s">
        <v>93</v>
      </c>
      <c r="I32" t="s">
        <v>77</v>
      </c>
      <c r="J32" t="s">
        <v>94</v>
      </c>
      <c r="K32">
        <v>1112</v>
      </c>
      <c r="L32" s="3">
        <v>559</v>
      </c>
      <c r="M32">
        <v>1112</v>
      </c>
      <c r="N32">
        <v>0</v>
      </c>
      <c r="O32">
        <v>1106</v>
      </c>
      <c r="P32">
        <v>0</v>
      </c>
      <c r="Q32">
        <v>789.46</v>
      </c>
      <c r="R32">
        <v>815.43299999999999</v>
      </c>
      <c r="S32">
        <v>20000</v>
      </c>
      <c r="T32">
        <v>519460</v>
      </c>
      <c r="U32">
        <v>0</v>
      </c>
      <c r="V32">
        <v>0</v>
      </c>
      <c r="W32">
        <v>519460</v>
      </c>
      <c r="X32">
        <v>188</v>
      </c>
      <c r="Y32">
        <v>1041869.23</v>
      </c>
      <c r="Z32">
        <v>1042057.23</v>
      </c>
      <c r="AA32">
        <v>-100.6</v>
      </c>
      <c r="AB32">
        <v>6210647.4400000004</v>
      </c>
      <c r="AC32">
        <v>6209659.4400000004</v>
      </c>
      <c r="AD32">
        <v>2.0059999999999998</v>
      </c>
      <c r="AE32">
        <v>0.99980000000000002</v>
      </c>
      <c r="AF32">
        <v>-100.58</v>
      </c>
    </row>
    <row r="33" spans="1:32" x14ac:dyDescent="0.3">
      <c r="A33">
        <v>12</v>
      </c>
      <c r="B33" t="s">
        <v>73</v>
      </c>
      <c r="C33" t="s">
        <v>74</v>
      </c>
      <c r="D33" t="s">
        <v>8</v>
      </c>
      <c r="E33" t="s">
        <v>75</v>
      </c>
      <c r="F33" t="s">
        <v>8</v>
      </c>
      <c r="H33" t="s">
        <v>102</v>
      </c>
      <c r="I33" t="s">
        <v>77</v>
      </c>
      <c r="J33" t="s">
        <v>103</v>
      </c>
      <c r="K33">
        <v>1292</v>
      </c>
      <c r="L33" s="3">
        <v>646</v>
      </c>
      <c r="M33">
        <v>1292</v>
      </c>
      <c r="N33">
        <v>0</v>
      </c>
      <c r="O33">
        <v>1292</v>
      </c>
      <c r="P33">
        <v>0</v>
      </c>
      <c r="Q33">
        <v>742.45799999999997</v>
      </c>
      <c r="R33">
        <v>768.97400000000005</v>
      </c>
      <c r="S33">
        <v>20000</v>
      </c>
      <c r="T33">
        <v>530320</v>
      </c>
      <c r="U33">
        <v>0</v>
      </c>
      <c r="V33">
        <v>0</v>
      </c>
      <c r="W33">
        <v>530320</v>
      </c>
      <c r="X33">
        <v>0</v>
      </c>
      <c r="Y33">
        <v>981844.01599999995</v>
      </c>
      <c r="Z33">
        <v>981844.01599999995</v>
      </c>
      <c r="AA33">
        <v>-85.14</v>
      </c>
      <c r="AB33">
        <v>5851499.46</v>
      </c>
      <c r="AC33">
        <v>5851499.46</v>
      </c>
      <c r="AD33">
        <v>1.8513999999999999</v>
      </c>
      <c r="AE33">
        <v>1</v>
      </c>
      <c r="AF33">
        <v>-85.14</v>
      </c>
    </row>
    <row r="34" spans="1:32" x14ac:dyDescent="0.3">
      <c r="A34">
        <v>18</v>
      </c>
      <c r="B34" t="s">
        <v>73</v>
      </c>
      <c r="C34" t="s">
        <v>74</v>
      </c>
      <c r="D34" t="s">
        <v>8</v>
      </c>
      <c r="E34" t="s">
        <v>75</v>
      </c>
      <c r="F34" t="s">
        <v>8</v>
      </c>
      <c r="H34" t="s">
        <v>115</v>
      </c>
      <c r="I34" t="s">
        <v>84</v>
      </c>
      <c r="J34" t="s">
        <v>116</v>
      </c>
      <c r="K34">
        <v>2542</v>
      </c>
      <c r="L34" s="3">
        <v>1479</v>
      </c>
      <c r="M34">
        <v>2542</v>
      </c>
      <c r="N34">
        <v>0</v>
      </c>
      <c r="O34">
        <v>0</v>
      </c>
      <c r="P34">
        <v>0</v>
      </c>
      <c r="Q34">
        <v>934.26</v>
      </c>
      <c r="R34">
        <v>939.23</v>
      </c>
      <c r="S34">
        <v>20000</v>
      </c>
      <c r="T34">
        <v>99400</v>
      </c>
      <c r="U34">
        <v>0</v>
      </c>
      <c r="V34">
        <v>0</v>
      </c>
      <c r="W34">
        <v>99400</v>
      </c>
      <c r="X34">
        <v>189676</v>
      </c>
      <c r="Y34">
        <v>0</v>
      </c>
      <c r="Z34">
        <v>189676</v>
      </c>
      <c r="AA34">
        <v>-90.82</v>
      </c>
      <c r="AB34">
        <v>2249876.6800000002</v>
      </c>
      <c r="AC34">
        <v>1026046.68</v>
      </c>
      <c r="AD34">
        <v>1.9081999999999999</v>
      </c>
      <c r="AE34">
        <v>0.45600000000000002</v>
      </c>
      <c r="AF34">
        <v>-41.41</v>
      </c>
    </row>
    <row r="35" spans="1:32" x14ac:dyDescent="0.3">
      <c r="A35">
        <v>1</v>
      </c>
      <c r="B35" t="s">
        <v>73</v>
      </c>
      <c r="C35" t="s">
        <v>74</v>
      </c>
      <c r="D35" t="s">
        <v>8</v>
      </c>
      <c r="E35" t="s">
        <v>75</v>
      </c>
      <c r="F35" t="s">
        <v>8</v>
      </c>
      <c r="H35" t="s">
        <v>76</v>
      </c>
      <c r="I35" t="s">
        <v>77</v>
      </c>
      <c r="J35" t="s">
        <v>78</v>
      </c>
      <c r="K35">
        <v>902</v>
      </c>
      <c r="L35" s="3">
        <v>453</v>
      </c>
      <c r="M35">
        <v>902</v>
      </c>
      <c r="N35">
        <v>0</v>
      </c>
      <c r="O35">
        <v>900</v>
      </c>
      <c r="P35">
        <v>0</v>
      </c>
      <c r="Q35">
        <v>833.44600000000003</v>
      </c>
      <c r="R35">
        <v>865.21600000000001</v>
      </c>
      <c r="S35">
        <v>20000</v>
      </c>
      <c r="T35">
        <v>635400</v>
      </c>
      <c r="U35">
        <v>0</v>
      </c>
      <c r="V35">
        <v>0</v>
      </c>
      <c r="W35">
        <v>635400</v>
      </c>
      <c r="X35">
        <v>2</v>
      </c>
      <c r="Y35">
        <v>1099486.976</v>
      </c>
      <c r="Z35">
        <v>1099488.976</v>
      </c>
      <c r="AA35">
        <v>-73.040000000000006</v>
      </c>
      <c r="AB35">
        <v>6552851.1399999997</v>
      </c>
      <c r="AC35">
        <v>6552591.1399999997</v>
      </c>
      <c r="AD35">
        <v>1.7303999999999999</v>
      </c>
      <c r="AE35">
        <v>1</v>
      </c>
      <c r="AF35">
        <v>-73.040000000000006</v>
      </c>
    </row>
    <row r="36" spans="1:32" x14ac:dyDescent="0.3">
      <c r="A36">
        <v>41</v>
      </c>
      <c r="B36" t="s">
        <v>73</v>
      </c>
      <c r="C36" t="s">
        <v>74</v>
      </c>
      <c r="D36" t="s">
        <v>8</v>
      </c>
      <c r="E36" t="s">
        <v>75</v>
      </c>
      <c r="F36" t="s">
        <v>8</v>
      </c>
      <c r="H36" t="s">
        <v>159</v>
      </c>
      <c r="I36" t="s">
        <v>84</v>
      </c>
      <c r="J36" t="s">
        <v>160</v>
      </c>
      <c r="K36">
        <v>9152</v>
      </c>
      <c r="L36" s="3">
        <v>5377</v>
      </c>
      <c r="M36">
        <v>9152</v>
      </c>
      <c r="N36">
        <v>0</v>
      </c>
      <c r="O36">
        <v>2</v>
      </c>
      <c r="P36">
        <v>0</v>
      </c>
      <c r="Q36">
        <v>1036.2629999999999</v>
      </c>
      <c r="R36">
        <v>1073.4490000000001</v>
      </c>
      <c r="S36">
        <v>20000</v>
      </c>
      <c r="T36">
        <v>743720</v>
      </c>
      <c r="U36">
        <v>0</v>
      </c>
      <c r="V36">
        <v>0</v>
      </c>
      <c r="W36">
        <v>743720</v>
      </c>
      <c r="X36">
        <v>607489</v>
      </c>
      <c r="Y36">
        <v>2608.23</v>
      </c>
      <c r="Z36">
        <v>610097.23</v>
      </c>
      <c r="AA36">
        <v>17.97</v>
      </c>
      <c r="AB36">
        <v>6509627.6399999997</v>
      </c>
      <c r="AC36">
        <v>4195967.4400000004</v>
      </c>
      <c r="AD36">
        <v>0.82030000000000003</v>
      </c>
      <c r="AE36">
        <v>0.64459999999999995</v>
      </c>
      <c r="AF36">
        <v>11.58</v>
      </c>
    </row>
    <row r="37" spans="1:32" x14ac:dyDescent="0.3">
      <c r="A37">
        <v>51</v>
      </c>
      <c r="B37" t="s">
        <v>73</v>
      </c>
      <c r="C37" t="s">
        <v>74</v>
      </c>
      <c r="D37" t="s">
        <v>8</v>
      </c>
      <c r="E37" t="s">
        <v>75</v>
      </c>
      <c r="F37" t="s">
        <v>8</v>
      </c>
      <c r="H37" t="s">
        <v>175</v>
      </c>
      <c r="I37" t="s">
        <v>77</v>
      </c>
      <c r="J37" t="s">
        <v>176</v>
      </c>
      <c r="K37">
        <v>718</v>
      </c>
      <c r="L37" s="3">
        <v>360</v>
      </c>
      <c r="M37">
        <v>718</v>
      </c>
      <c r="N37">
        <v>0</v>
      </c>
      <c r="O37">
        <v>718</v>
      </c>
      <c r="P37">
        <v>0</v>
      </c>
      <c r="Q37">
        <v>701.00699999999995</v>
      </c>
      <c r="R37">
        <v>732.98500000000001</v>
      </c>
      <c r="S37">
        <v>20000</v>
      </c>
      <c r="T37">
        <v>639560</v>
      </c>
      <c r="U37">
        <v>0</v>
      </c>
      <c r="V37">
        <v>0</v>
      </c>
      <c r="W37">
        <v>639560</v>
      </c>
      <c r="X37">
        <v>0</v>
      </c>
      <c r="Y37">
        <v>1041977.924</v>
      </c>
      <c r="Z37">
        <v>1041977.924</v>
      </c>
      <c r="AA37">
        <v>-62.92</v>
      </c>
      <c r="AB37">
        <v>6210188.4199999999</v>
      </c>
      <c r="AC37">
        <v>6210188.4199999999</v>
      </c>
      <c r="AD37">
        <v>1.6292</v>
      </c>
      <c r="AE37">
        <v>1</v>
      </c>
      <c r="AF37">
        <v>-62.92</v>
      </c>
    </row>
    <row r="38" spans="1:32" x14ac:dyDescent="0.3">
      <c r="A38">
        <v>60</v>
      </c>
      <c r="B38" t="s">
        <v>73</v>
      </c>
      <c r="C38" t="s">
        <v>74</v>
      </c>
      <c r="D38" t="s">
        <v>8</v>
      </c>
      <c r="E38" t="s">
        <v>75</v>
      </c>
      <c r="F38" t="s">
        <v>8</v>
      </c>
      <c r="H38" t="s">
        <v>189</v>
      </c>
      <c r="I38" t="s">
        <v>84</v>
      </c>
      <c r="J38" t="s">
        <v>190</v>
      </c>
      <c r="K38">
        <v>4358</v>
      </c>
      <c r="L38" s="3">
        <v>2898</v>
      </c>
      <c r="M38">
        <v>4358</v>
      </c>
      <c r="N38">
        <v>0</v>
      </c>
      <c r="O38">
        <v>0</v>
      </c>
      <c r="P38">
        <v>0</v>
      </c>
      <c r="Q38">
        <v>17507.400000000001</v>
      </c>
      <c r="R38">
        <v>17744.7</v>
      </c>
      <c r="S38">
        <v>2000</v>
      </c>
      <c r="T38">
        <v>474600</v>
      </c>
      <c r="U38">
        <v>0</v>
      </c>
      <c r="V38">
        <v>0</v>
      </c>
      <c r="W38">
        <v>474600</v>
      </c>
      <c r="X38">
        <v>337361.9</v>
      </c>
      <c r="Y38">
        <v>0</v>
      </c>
      <c r="Z38">
        <v>337361.9</v>
      </c>
      <c r="AA38">
        <v>28.92</v>
      </c>
      <c r="AB38">
        <v>3522783.16</v>
      </c>
      <c r="AC38">
        <v>2125841.7599999998</v>
      </c>
      <c r="AD38">
        <v>0.71079999999999999</v>
      </c>
      <c r="AE38">
        <v>0.60350000000000004</v>
      </c>
      <c r="AF38">
        <v>17.45</v>
      </c>
    </row>
    <row r="39" spans="1:32" x14ac:dyDescent="0.3">
      <c r="A39">
        <v>74</v>
      </c>
      <c r="B39" t="s">
        <v>73</v>
      </c>
      <c r="C39" t="s">
        <v>74</v>
      </c>
      <c r="D39" t="s">
        <v>8</v>
      </c>
      <c r="E39" t="s">
        <v>75</v>
      </c>
      <c r="F39" t="s">
        <v>8</v>
      </c>
      <c r="H39" t="s">
        <v>213</v>
      </c>
      <c r="I39" t="s">
        <v>77</v>
      </c>
      <c r="J39" t="s">
        <v>214</v>
      </c>
      <c r="K39">
        <v>424</v>
      </c>
      <c r="L39" s="3">
        <v>212</v>
      </c>
      <c r="M39">
        <v>424</v>
      </c>
      <c r="N39">
        <v>0</v>
      </c>
      <c r="O39">
        <v>424</v>
      </c>
      <c r="P39">
        <v>0</v>
      </c>
      <c r="Q39">
        <v>4996.5</v>
      </c>
      <c r="R39">
        <v>5471.4</v>
      </c>
      <c r="S39">
        <v>1000</v>
      </c>
      <c r="T39">
        <v>474900</v>
      </c>
      <c r="U39">
        <v>0</v>
      </c>
      <c r="V39">
        <v>0</v>
      </c>
      <c r="W39">
        <v>474900</v>
      </c>
      <c r="X39">
        <v>0</v>
      </c>
      <c r="Y39">
        <v>500600</v>
      </c>
      <c r="Z39">
        <v>500600</v>
      </c>
      <c r="AA39">
        <v>-5.41</v>
      </c>
      <c r="AB39">
        <v>2983576</v>
      </c>
      <c r="AC39">
        <v>2983576</v>
      </c>
      <c r="AD39">
        <v>1.0541</v>
      </c>
      <c r="AE39">
        <v>1</v>
      </c>
      <c r="AF39">
        <v>-5.41</v>
      </c>
    </row>
    <row r="40" spans="1:32" x14ac:dyDescent="0.3">
      <c r="A40">
        <v>73</v>
      </c>
      <c r="B40" t="s">
        <v>73</v>
      </c>
      <c r="C40" t="s">
        <v>74</v>
      </c>
      <c r="D40" t="s">
        <v>8</v>
      </c>
      <c r="E40" t="s">
        <v>75</v>
      </c>
      <c r="F40" t="s">
        <v>8</v>
      </c>
      <c r="H40" t="s">
        <v>211</v>
      </c>
      <c r="I40" t="s">
        <v>77</v>
      </c>
      <c r="J40" t="s">
        <v>212</v>
      </c>
      <c r="K40">
        <v>536</v>
      </c>
      <c r="L40" s="3">
        <v>268</v>
      </c>
      <c r="M40">
        <v>536</v>
      </c>
      <c r="N40">
        <v>0</v>
      </c>
      <c r="O40">
        <v>536</v>
      </c>
      <c r="P40">
        <v>0</v>
      </c>
      <c r="Q40">
        <v>5782.1</v>
      </c>
      <c r="R40">
        <v>6246.6</v>
      </c>
      <c r="S40">
        <v>1000</v>
      </c>
      <c r="T40">
        <v>464500</v>
      </c>
      <c r="U40">
        <v>0</v>
      </c>
      <c r="V40">
        <v>0</v>
      </c>
      <c r="W40">
        <v>464500</v>
      </c>
      <c r="X40">
        <v>0</v>
      </c>
      <c r="Y40">
        <v>688200</v>
      </c>
      <c r="Z40">
        <v>688200</v>
      </c>
      <c r="AA40">
        <v>-48.16</v>
      </c>
      <c r="AB40">
        <v>4101672</v>
      </c>
      <c r="AC40">
        <v>4101672</v>
      </c>
      <c r="AD40">
        <v>1.4816</v>
      </c>
      <c r="AE40">
        <v>1</v>
      </c>
      <c r="AF40">
        <v>-48.16</v>
      </c>
    </row>
    <row r="41" spans="1:32" x14ac:dyDescent="0.3">
      <c r="A41">
        <v>7</v>
      </c>
      <c r="B41" t="s">
        <v>73</v>
      </c>
      <c r="C41" t="s">
        <v>74</v>
      </c>
      <c r="D41" t="s">
        <v>8</v>
      </c>
      <c r="E41" t="s">
        <v>80</v>
      </c>
      <c r="F41" t="s">
        <v>8</v>
      </c>
      <c r="H41" t="s">
        <v>91</v>
      </c>
      <c r="I41" t="s">
        <v>77</v>
      </c>
      <c r="J41" t="s">
        <v>92</v>
      </c>
      <c r="K41">
        <v>1240</v>
      </c>
      <c r="L41" s="3">
        <v>620</v>
      </c>
      <c r="M41">
        <v>1240</v>
      </c>
      <c r="N41">
        <v>0</v>
      </c>
      <c r="O41">
        <v>1240</v>
      </c>
      <c r="P41">
        <v>0</v>
      </c>
      <c r="Q41">
        <v>697.87599999999998</v>
      </c>
      <c r="R41">
        <v>727.63499999999999</v>
      </c>
      <c r="S41">
        <v>20000</v>
      </c>
      <c r="T41">
        <v>595180</v>
      </c>
      <c r="U41">
        <v>0</v>
      </c>
      <c r="V41">
        <v>0</v>
      </c>
      <c r="W41">
        <v>595180</v>
      </c>
      <c r="X41">
        <v>0</v>
      </c>
      <c r="Y41">
        <v>1120931.004</v>
      </c>
      <c r="Z41">
        <v>1120931.004</v>
      </c>
      <c r="AA41">
        <v>-88.33</v>
      </c>
      <c r="AB41">
        <v>6680749.1200000001</v>
      </c>
      <c r="AC41">
        <v>6680749.1200000001</v>
      </c>
      <c r="AD41">
        <v>1.8833</v>
      </c>
      <c r="AE41">
        <v>1</v>
      </c>
      <c r="AF41">
        <v>-88.33</v>
      </c>
    </row>
    <row r="42" spans="1:32" x14ac:dyDescent="0.3">
      <c r="A42">
        <v>11</v>
      </c>
      <c r="B42" t="s">
        <v>73</v>
      </c>
      <c r="C42" t="s">
        <v>74</v>
      </c>
      <c r="D42" t="s">
        <v>8</v>
      </c>
      <c r="E42" t="s">
        <v>80</v>
      </c>
      <c r="F42" t="s">
        <v>8</v>
      </c>
      <c r="H42" t="s">
        <v>100</v>
      </c>
      <c r="I42" t="s">
        <v>77</v>
      </c>
      <c r="J42" t="s">
        <v>101</v>
      </c>
      <c r="K42">
        <v>588</v>
      </c>
      <c r="L42" s="3">
        <v>294</v>
      </c>
      <c r="M42">
        <v>588</v>
      </c>
      <c r="N42">
        <v>0</v>
      </c>
      <c r="O42">
        <v>588</v>
      </c>
      <c r="P42">
        <v>0</v>
      </c>
      <c r="Q42">
        <v>318.69600000000003</v>
      </c>
      <c r="R42">
        <v>343.67599999999999</v>
      </c>
      <c r="S42">
        <v>20000</v>
      </c>
      <c r="T42">
        <v>499600</v>
      </c>
      <c r="U42">
        <v>0</v>
      </c>
      <c r="V42">
        <v>0</v>
      </c>
      <c r="W42">
        <v>499600</v>
      </c>
      <c r="X42">
        <v>0</v>
      </c>
      <c r="Y42">
        <v>653212.32999999996</v>
      </c>
      <c r="Z42">
        <v>653212.32999999996</v>
      </c>
      <c r="AA42">
        <v>-30.75</v>
      </c>
      <c r="AB42">
        <v>3893146.7</v>
      </c>
      <c r="AC42">
        <v>3893146.7</v>
      </c>
      <c r="AD42">
        <v>1.3075000000000001</v>
      </c>
      <c r="AE42">
        <v>1</v>
      </c>
      <c r="AF42">
        <v>-30.75</v>
      </c>
    </row>
    <row r="43" spans="1:32" x14ac:dyDescent="0.3">
      <c r="A43">
        <v>10</v>
      </c>
      <c r="B43" t="s">
        <v>73</v>
      </c>
      <c r="C43" t="s">
        <v>74</v>
      </c>
      <c r="D43" t="s">
        <v>8</v>
      </c>
      <c r="E43" t="s">
        <v>80</v>
      </c>
      <c r="F43" t="s">
        <v>8</v>
      </c>
      <c r="H43" t="s">
        <v>98</v>
      </c>
      <c r="I43" t="s">
        <v>77</v>
      </c>
      <c r="J43" t="s">
        <v>99</v>
      </c>
      <c r="K43">
        <v>934</v>
      </c>
      <c r="L43" s="3">
        <v>467</v>
      </c>
      <c r="M43">
        <v>934</v>
      </c>
      <c r="N43">
        <v>0</v>
      </c>
      <c r="O43">
        <v>934</v>
      </c>
      <c r="P43">
        <v>0</v>
      </c>
      <c r="Q43">
        <v>632.01</v>
      </c>
      <c r="R43">
        <v>687.4</v>
      </c>
      <c r="S43">
        <v>20000</v>
      </c>
      <c r="T43">
        <v>1107800</v>
      </c>
      <c r="U43">
        <v>0</v>
      </c>
      <c r="V43">
        <v>0</v>
      </c>
      <c r="W43">
        <v>1107800</v>
      </c>
      <c r="X43">
        <v>0</v>
      </c>
      <c r="Y43">
        <v>874436.11399999994</v>
      </c>
      <c r="Z43">
        <v>874436.11399999994</v>
      </c>
      <c r="AA43">
        <v>21.07</v>
      </c>
      <c r="AB43">
        <v>5187068.72</v>
      </c>
      <c r="AC43">
        <v>5187068.72</v>
      </c>
      <c r="AD43">
        <v>0.7893</v>
      </c>
      <c r="AE43">
        <v>1</v>
      </c>
      <c r="AF43">
        <v>21.07</v>
      </c>
    </row>
    <row r="44" spans="1:32" x14ac:dyDescent="0.3">
      <c r="A44">
        <v>14</v>
      </c>
      <c r="B44" t="s">
        <v>73</v>
      </c>
      <c r="C44" t="s">
        <v>74</v>
      </c>
      <c r="D44" t="s">
        <v>8</v>
      </c>
      <c r="E44" t="s">
        <v>80</v>
      </c>
      <c r="F44" t="s">
        <v>8</v>
      </c>
      <c r="H44" t="s">
        <v>106</v>
      </c>
      <c r="I44" t="s">
        <v>77</v>
      </c>
      <c r="J44" t="s">
        <v>107</v>
      </c>
      <c r="K44">
        <v>716</v>
      </c>
      <c r="L44" s="3">
        <v>359</v>
      </c>
      <c r="M44">
        <v>716</v>
      </c>
      <c r="N44">
        <v>0</v>
      </c>
      <c r="O44">
        <v>708</v>
      </c>
      <c r="P44">
        <v>0</v>
      </c>
      <c r="Q44">
        <v>455.38</v>
      </c>
      <c r="R44">
        <v>486.11</v>
      </c>
      <c r="S44">
        <v>20000</v>
      </c>
      <c r="T44">
        <v>614600</v>
      </c>
      <c r="U44">
        <v>0</v>
      </c>
      <c r="V44">
        <v>0</v>
      </c>
      <c r="W44">
        <v>614600</v>
      </c>
      <c r="X44">
        <v>8918</v>
      </c>
      <c r="Y44">
        <v>1036417.53</v>
      </c>
      <c r="Z44">
        <v>1045335.53</v>
      </c>
      <c r="AA44">
        <v>-70.08</v>
      </c>
      <c r="AB44">
        <v>6250417.7800000003</v>
      </c>
      <c r="AC44">
        <v>6182169.7800000003</v>
      </c>
      <c r="AD44">
        <v>1.7008000000000001</v>
      </c>
      <c r="AE44">
        <v>0.98909999999999998</v>
      </c>
      <c r="AF44">
        <v>-69.319999999999993</v>
      </c>
    </row>
    <row r="45" spans="1:32" x14ac:dyDescent="0.3">
      <c r="A45">
        <v>15</v>
      </c>
      <c r="B45" t="s">
        <v>73</v>
      </c>
      <c r="C45" t="s">
        <v>74</v>
      </c>
      <c r="D45" t="s">
        <v>8</v>
      </c>
      <c r="E45" t="s">
        <v>80</v>
      </c>
      <c r="F45" t="s">
        <v>8</v>
      </c>
      <c r="H45" t="s">
        <v>108</v>
      </c>
      <c r="I45" t="s">
        <v>77</v>
      </c>
      <c r="J45" t="s">
        <v>109</v>
      </c>
      <c r="K45">
        <v>974</v>
      </c>
      <c r="L45" s="3">
        <v>489</v>
      </c>
      <c r="M45">
        <v>974</v>
      </c>
      <c r="N45">
        <v>0</v>
      </c>
      <c r="O45">
        <v>974</v>
      </c>
      <c r="P45">
        <v>0</v>
      </c>
      <c r="Q45">
        <v>484.06599999999997</v>
      </c>
      <c r="R45">
        <v>508.55700000000002</v>
      </c>
      <c r="S45">
        <v>20000</v>
      </c>
      <c r="T45">
        <v>489820</v>
      </c>
      <c r="U45">
        <v>0</v>
      </c>
      <c r="V45">
        <v>0</v>
      </c>
      <c r="W45">
        <v>489820</v>
      </c>
      <c r="X45">
        <v>0</v>
      </c>
      <c r="Y45">
        <v>916844.33</v>
      </c>
      <c r="Z45">
        <v>916844.33</v>
      </c>
      <c r="AA45">
        <v>-87.18</v>
      </c>
      <c r="AB45">
        <v>5463700.2000000002</v>
      </c>
      <c r="AC45">
        <v>5463700.2000000002</v>
      </c>
      <c r="AD45">
        <v>1.8717999999999999</v>
      </c>
      <c r="AE45">
        <v>1</v>
      </c>
      <c r="AF45">
        <v>-87.18</v>
      </c>
    </row>
    <row r="46" spans="1:32" x14ac:dyDescent="0.3">
      <c r="A46">
        <v>16</v>
      </c>
      <c r="B46" t="s">
        <v>73</v>
      </c>
      <c r="C46" t="s">
        <v>74</v>
      </c>
      <c r="D46" t="s">
        <v>8</v>
      </c>
      <c r="E46" t="s">
        <v>80</v>
      </c>
      <c r="F46" t="s">
        <v>8</v>
      </c>
      <c r="H46" t="s">
        <v>110</v>
      </c>
      <c r="I46" t="s">
        <v>77</v>
      </c>
      <c r="J46" t="s">
        <v>111</v>
      </c>
      <c r="K46">
        <v>1018</v>
      </c>
      <c r="L46" s="3">
        <v>512</v>
      </c>
      <c r="M46">
        <v>1018</v>
      </c>
      <c r="N46">
        <v>0</v>
      </c>
      <c r="O46">
        <v>1018</v>
      </c>
      <c r="P46">
        <v>0</v>
      </c>
      <c r="Q46">
        <v>501.03399999999999</v>
      </c>
      <c r="R46">
        <v>530.03800000000001</v>
      </c>
      <c r="S46">
        <v>20000</v>
      </c>
      <c r="T46">
        <v>580080</v>
      </c>
      <c r="U46">
        <v>0</v>
      </c>
      <c r="V46">
        <v>0</v>
      </c>
      <c r="W46">
        <v>580080</v>
      </c>
      <c r="X46">
        <v>0</v>
      </c>
      <c r="Y46">
        <v>1008029.968</v>
      </c>
      <c r="Z46">
        <v>1008029.968</v>
      </c>
      <c r="AA46">
        <v>-73.77</v>
      </c>
      <c r="AB46">
        <v>6007290.5199999996</v>
      </c>
      <c r="AC46">
        <v>6007290.5199999996</v>
      </c>
      <c r="AD46">
        <v>1.7377</v>
      </c>
      <c r="AE46">
        <v>1</v>
      </c>
      <c r="AF46">
        <v>-73.77</v>
      </c>
    </row>
    <row r="47" spans="1:32" x14ac:dyDescent="0.3">
      <c r="A47">
        <v>22</v>
      </c>
      <c r="B47" t="s">
        <v>73</v>
      </c>
      <c r="C47" t="s">
        <v>74</v>
      </c>
      <c r="D47" t="s">
        <v>8</v>
      </c>
      <c r="E47" t="s">
        <v>80</v>
      </c>
      <c r="F47" t="s">
        <v>8</v>
      </c>
      <c r="H47" t="s">
        <v>124</v>
      </c>
      <c r="I47" t="s">
        <v>77</v>
      </c>
      <c r="J47" t="s">
        <v>125</v>
      </c>
      <c r="K47">
        <v>674</v>
      </c>
      <c r="L47" s="3">
        <v>337</v>
      </c>
      <c r="M47">
        <v>674</v>
      </c>
      <c r="N47">
        <v>0</v>
      </c>
      <c r="O47">
        <v>674</v>
      </c>
      <c r="P47">
        <v>0</v>
      </c>
      <c r="Q47">
        <v>567.22199999999998</v>
      </c>
      <c r="R47">
        <v>597.66399999999999</v>
      </c>
      <c r="S47">
        <v>20000</v>
      </c>
      <c r="T47">
        <v>608840</v>
      </c>
      <c r="U47">
        <v>0</v>
      </c>
      <c r="V47">
        <v>0</v>
      </c>
      <c r="W47">
        <v>608840</v>
      </c>
      <c r="X47">
        <v>0</v>
      </c>
      <c r="Y47">
        <v>764201.28200000001</v>
      </c>
      <c r="Z47">
        <v>764201.28200000001</v>
      </c>
      <c r="AA47">
        <v>-25.52</v>
      </c>
      <c r="AB47">
        <v>4554640.9800000004</v>
      </c>
      <c r="AC47">
        <v>4554640.9800000004</v>
      </c>
      <c r="AD47">
        <v>1.2552000000000001</v>
      </c>
      <c r="AE47">
        <v>1</v>
      </c>
      <c r="AF47">
        <v>-25.52</v>
      </c>
    </row>
    <row r="48" spans="1:32" x14ac:dyDescent="0.3">
      <c r="A48">
        <v>54</v>
      </c>
      <c r="B48" t="s">
        <v>73</v>
      </c>
      <c r="C48" t="s">
        <v>74</v>
      </c>
      <c r="D48" t="s">
        <v>8</v>
      </c>
      <c r="E48" t="s">
        <v>80</v>
      </c>
      <c r="F48" t="s">
        <v>8</v>
      </c>
      <c r="H48" t="s">
        <v>181</v>
      </c>
      <c r="I48" t="s">
        <v>77</v>
      </c>
      <c r="J48" t="s">
        <v>182</v>
      </c>
      <c r="K48">
        <v>922</v>
      </c>
      <c r="L48" s="3">
        <v>461</v>
      </c>
      <c r="M48">
        <v>922</v>
      </c>
      <c r="N48">
        <v>0</v>
      </c>
      <c r="O48">
        <v>922</v>
      </c>
      <c r="P48">
        <v>0</v>
      </c>
      <c r="Q48">
        <v>376.952</v>
      </c>
      <c r="R48">
        <v>401.738</v>
      </c>
      <c r="S48">
        <v>20000</v>
      </c>
      <c r="T48">
        <v>495720</v>
      </c>
      <c r="U48">
        <v>0</v>
      </c>
      <c r="V48">
        <v>0</v>
      </c>
      <c r="W48">
        <v>495720</v>
      </c>
      <c r="X48">
        <v>0</v>
      </c>
      <c r="Y48">
        <v>917247.69</v>
      </c>
      <c r="Z48">
        <v>917247.69</v>
      </c>
      <c r="AA48">
        <v>-85.03</v>
      </c>
      <c r="AB48">
        <v>5465129.6799999997</v>
      </c>
      <c r="AC48">
        <v>5465129.6799999997</v>
      </c>
      <c r="AD48">
        <v>1.8503000000000001</v>
      </c>
      <c r="AE48">
        <v>1</v>
      </c>
      <c r="AF48">
        <v>-85.03</v>
      </c>
    </row>
    <row r="49" spans="1:32" x14ac:dyDescent="0.3">
      <c r="A49">
        <v>52</v>
      </c>
      <c r="B49" t="s">
        <v>73</v>
      </c>
      <c r="C49" t="s">
        <v>74</v>
      </c>
      <c r="D49" t="s">
        <v>8</v>
      </c>
      <c r="E49" t="s">
        <v>80</v>
      </c>
      <c r="F49" t="s">
        <v>8</v>
      </c>
      <c r="H49" t="s">
        <v>177</v>
      </c>
      <c r="I49" t="s">
        <v>77</v>
      </c>
      <c r="J49" t="s">
        <v>178</v>
      </c>
      <c r="K49">
        <v>2108</v>
      </c>
      <c r="L49" s="3">
        <v>1064</v>
      </c>
      <c r="M49">
        <v>2108</v>
      </c>
      <c r="N49">
        <v>0</v>
      </c>
      <c r="O49">
        <v>1868</v>
      </c>
      <c r="P49">
        <v>0</v>
      </c>
      <c r="Q49">
        <v>951.00699999999995</v>
      </c>
      <c r="R49">
        <v>1010.494</v>
      </c>
      <c r="S49">
        <v>20000</v>
      </c>
      <c r="T49">
        <v>1189740</v>
      </c>
      <c r="U49">
        <v>0</v>
      </c>
      <c r="V49">
        <v>0</v>
      </c>
      <c r="W49">
        <v>1189740</v>
      </c>
      <c r="X49">
        <v>9310</v>
      </c>
      <c r="Y49">
        <v>2048483.6340000001</v>
      </c>
      <c r="Z49">
        <v>2057793.6340000001</v>
      </c>
      <c r="AA49">
        <v>-72.959999999999994</v>
      </c>
      <c r="AB49">
        <v>12326125.560000001</v>
      </c>
      <c r="AC49">
        <v>12281011.560000001</v>
      </c>
      <c r="AD49">
        <v>1.7296</v>
      </c>
      <c r="AE49">
        <v>0.99629999999999996</v>
      </c>
      <c r="AF49">
        <v>-72.69</v>
      </c>
    </row>
    <row r="50" spans="1:32" x14ac:dyDescent="0.3">
      <c r="A50">
        <v>29</v>
      </c>
      <c r="B50" t="s">
        <v>73</v>
      </c>
      <c r="C50" t="s">
        <v>74</v>
      </c>
      <c r="D50" t="s">
        <v>8</v>
      </c>
      <c r="E50" t="s">
        <v>80</v>
      </c>
      <c r="F50" t="s">
        <v>8</v>
      </c>
      <c r="H50" t="s">
        <v>135</v>
      </c>
      <c r="I50" t="s">
        <v>84</v>
      </c>
      <c r="J50" t="s">
        <v>136</v>
      </c>
      <c r="K50">
        <v>3030</v>
      </c>
      <c r="L50" s="3">
        <v>1632</v>
      </c>
      <c r="M50">
        <v>3030</v>
      </c>
      <c r="N50">
        <v>0</v>
      </c>
      <c r="O50">
        <v>0</v>
      </c>
      <c r="P50">
        <v>0</v>
      </c>
      <c r="Q50">
        <v>320.48</v>
      </c>
      <c r="R50">
        <v>336.28500000000003</v>
      </c>
      <c r="S50">
        <v>20000</v>
      </c>
      <c r="T50">
        <v>316100</v>
      </c>
      <c r="U50">
        <v>0</v>
      </c>
      <c r="V50">
        <v>0</v>
      </c>
      <c r="W50">
        <v>316100</v>
      </c>
      <c r="X50">
        <v>199662</v>
      </c>
      <c r="Y50">
        <v>0</v>
      </c>
      <c r="Z50">
        <v>199662</v>
      </c>
      <c r="AA50">
        <v>36.840000000000003</v>
      </c>
      <c r="AB50">
        <v>2086810.16</v>
      </c>
      <c r="AC50">
        <v>1032032.16</v>
      </c>
      <c r="AD50">
        <v>0.63160000000000005</v>
      </c>
      <c r="AE50">
        <v>0.49459999999999998</v>
      </c>
      <c r="AF50">
        <v>18.22</v>
      </c>
    </row>
    <row r="51" spans="1:32" x14ac:dyDescent="0.3">
      <c r="A51">
        <v>63</v>
      </c>
      <c r="B51" t="s">
        <v>73</v>
      </c>
      <c r="C51" t="s">
        <v>74</v>
      </c>
      <c r="D51" t="s">
        <v>8</v>
      </c>
      <c r="E51" t="s">
        <v>80</v>
      </c>
      <c r="F51" t="s">
        <v>8</v>
      </c>
      <c r="H51" t="s">
        <v>195</v>
      </c>
      <c r="I51" t="s">
        <v>84</v>
      </c>
      <c r="J51" t="s">
        <v>196</v>
      </c>
      <c r="K51">
        <v>2660</v>
      </c>
      <c r="L51" s="3">
        <v>1715</v>
      </c>
      <c r="M51">
        <v>2660</v>
      </c>
      <c r="N51">
        <v>0</v>
      </c>
      <c r="O51">
        <v>0</v>
      </c>
      <c r="P51">
        <v>0</v>
      </c>
      <c r="Q51">
        <v>281.61799999999999</v>
      </c>
      <c r="R51">
        <v>299.14600000000002</v>
      </c>
      <c r="S51">
        <v>20000</v>
      </c>
      <c r="T51">
        <v>350560</v>
      </c>
      <c r="U51">
        <v>0</v>
      </c>
      <c r="V51">
        <v>0</v>
      </c>
      <c r="W51">
        <v>350560</v>
      </c>
      <c r="X51">
        <v>219667.20000000001</v>
      </c>
      <c r="Y51">
        <v>0</v>
      </c>
      <c r="Z51">
        <v>219667.20000000001</v>
      </c>
      <c r="AA51">
        <v>37.340000000000003</v>
      </c>
      <c r="AB51">
        <v>2289922.98</v>
      </c>
      <c r="AC51">
        <v>1266744.98</v>
      </c>
      <c r="AD51">
        <v>0.62660000000000005</v>
      </c>
      <c r="AE51">
        <v>0.55320000000000003</v>
      </c>
      <c r="AF51">
        <v>20.66</v>
      </c>
    </row>
    <row r="52" spans="1:32" x14ac:dyDescent="0.3">
      <c r="A52">
        <v>33</v>
      </c>
      <c r="B52" t="s">
        <v>73</v>
      </c>
      <c r="C52" t="s">
        <v>74</v>
      </c>
      <c r="D52" t="s">
        <v>8</v>
      </c>
      <c r="E52" t="s">
        <v>80</v>
      </c>
      <c r="F52" t="s">
        <v>8</v>
      </c>
      <c r="H52" t="s">
        <v>141</v>
      </c>
      <c r="I52" t="s">
        <v>77</v>
      </c>
      <c r="J52" t="s">
        <v>142</v>
      </c>
      <c r="K52">
        <v>704</v>
      </c>
      <c r="L52" s="3">
        <v>351</v>
      </c>
      <c r="M52">
        <v>704</v>
      </c>
      <c r="N52">
        <v>0</v>
      </c>
      <c r="O52">
        <v>702</v>
      </c>
      <c r="P52">
        <v>0</v>
      </c>
      <c r="Q52">
        <v>484.03100000000001</v>
      </c>
      <c r="R52">
        <v>512.50199999999995</v>
      </c>
      <c r="S52">
        <v>20000</v>
      </c>
      <c r="T52">
        <v>569420</v>
      </c>
      <c r="U52">
        <v>0</v>
      </c>
      <c r="V52">
        <v>0</v>
      </c>
      <c r="W52">
        <v>569420</v>
      </c>
      <c r="X52">
        <v>0</v>
      </c>
      <c r="Y52">
        <v>989261.48800000001</v>
      </c>
      <c r="Z52">
        <v>989261.48800000001</v>
      </c>
      <c r="AA52">
        <v>-73.73</v>
      </c>
      <c r="AB52">
        <v>5895724.7800000003</v>
      </c>
      <c r="AC52">
        <v>5895724.7800000003</v>
      </c>
      <c r="AD52">
        <v>1.7373000000000001</v>
      </c>
      <c r="AE52">
        <v>1</v>
      </c>
      <c r="AF52">
        <v>-73.73</v>
      </c>
    </row>
    <row r="53" spans="1:32" x14ac:dyDescent="0.3">
      <c r="A53">
        <v>34</v>
      </c>
      <c r="B53" t="s">
        <v>73</v>
      </c>
      <c r="C53" t="s">
        <v>74</v>
      </c>
      <c r="D53" t="s">
        <v>8</v>
      </c>
      <c r="E53" t="s">
        <v>80</v>
      </c>
      <c r="F53" t="s">
        <v>8</v>
      </c>
      <c r="H53" t="s">
        <v>143</v>
      </c>
      <c r="I53" t="s">
        <v>84</v>
      </c>
      <c r="J53" t="s">
        <v>144</v>
      </c>
      <c r="K53">
        <v>2212</v>
      </c>
      <c r="L53" s="3">
        <v>1511</v>
      </c>
      <c r="M53">
        <v>2212</v>
      </c>
      <c r="N53">
        <v>0</v>
      </c>
      <c r="O53">
        <v>0</v>
      </c>
      <c r="P53">
        <v>0</v>
      </c>
      <c r="Q53">
        <v>876.92499999999995</v>
      </c>
      <c r="R53">
        <v>883.39400000000001</v>
      </c>
      <c r="S53">
        <v>20000</v>
      </c>
      <c r="T53">
        <v>129380</v>
      </c>
      <c r="U53">
        <v>0</v>
      </c>
      <c r="V53">
        <v>0</v>
      </c>
      <c r="W53">
        <v>129380</v>
      </c>
      <c r="X53">
        <v>177388</v>
      </c>
      <c r="Y53">
        <v>0</v>
      </c>
      <c r="Z53">
        <v>177388</v>
      </c>
      <c r="AA53">
        <v>-37.11</v>
      </c>
      <c r="AB53">
        <v>2010851.84</v>
      </c>
      <c r="AC53">
        <v>1216661.96</v>
      </c>
      <c r="AD53">
        <v>1.3711</v>
      </c>
      <c r="AE53">
        <v>0.60499999999999998</v>
      </c>
      <c r="AF53">
        <v>-22.45</v>
      </c>
    </row>
    <row r="54" spans="1:32" x14ac:dyDescent="0.3">
      <c r="A54">
        <v>3</v>
      </c>
      <c r="B54" t="s">
        <v>73</v>
      </c>
      <c r="C54" t="s">
        <v>74</v>
      </c>
      <c r="D54" t="s">
        <v>8</v>
      </c>
      <c r="E54" t="s">
        <v>80</v>
      </c>
      <c r="F54" t="s">
        <v>8</v>
      </c>
      <c r="H54" t="s">
        <v>81</v>
      </c>
      <c r="I54" t="s">
        <v>77</v>
      </c>
      <c r="J54" t="s">
        <v>82</v>
      </c>
      <c r="K54">
        <v>304</v>
      </c>
      <c r="L54" s="3">
        <v>153</v>
      </c>
      <c r="M54">
        <v>304</v>
      </c>
      <c r="N54">
        <v>0</v>
      </c>
      <c r="O54">
        <v>300</v>
      </c>
      <c r="P54">
        <v>0</v>
      </c>
      <c r="Q54">
        <v>654.529</v>
      </c>
      <c r="R54">
        <v>680.87099999999998</v>
      </c>
      <c r="S54">
        <v>20000</v>
      </c>
      <c r="T54">
        <v>526840</v>
      </c>
      <c r="U54">
        <v>0</v>
      </c>
      <c r="V54">
        <v>0</v>
      </c>
      <c r="W54">
        <v>526840</v>
      </c>
      <c r="X54">
        <v>180</v>
      </c>
      <c r="Y54">
        <v>386075.80200000003</v>
      </c>
      <c r="Z54">
        <v>386255.80200000003</v>
      </c>
      <c r="AA54">
        <v>26.68</v>
      </c>
      <c r="AB54">
        <v>2299208.36</v>
      </c>
      <c r="AC54">
        <v>2299208.36</v>
      </c>
      <c r="AD54">
        <v>0.73319999999999996</v>
      </c>
      <c r="AE54">
        <v>1</v>
      </c>
      <c r="AF54">
        <v>26.68</v>
      </c>
    </row>
    <row r="55" spans="1:32" x14ac:dyDescent="0.3">
      <c r="A55">
        <v>4</v>
      </c>
      <c r="B55" t="s">
        <v>73</v>
      </c>
      <c r="C55" t="s">
        <v>74</v>
      </c>
      <c r="D55" t="s">
        <v>8</v>
      </c>
      <c r="E55" t="s">
        <v>80</v>
      </c>
      <c r="F55" t="s">
        <v>8</v>
      </c>
      <c r="H55" t="s">
        <v>83</v>
      </c>
      <c r="I55" t="s">
        <v>84</v>
      </c>
      <c r="J55" t="s">
        <v>85</v>
      </c>
      <c r="K55">
        <v>3788</v>
      </c>
      <c r="L55" s="3">
        <v>2334</v>
      </c>
      <c r="M55">
        <v>3788</v>
      </c>
      <c r="N55">
        <v>0</v>
      </c>
      <c r="O55">
        <v>0</v>
      </c>
      <c r="P55">
        <v>0</v>
      </c>
      <c r="Q55">
        <v>399.10700000000003</v>
      </c>
      <c r="R55">
        <v>411.78</v>
      </c>
      <c r="S55">
        <v>20000</v>
      </c>
      <c r="T55">
        <v>253460</v>
      </c>
      <c r="U55">
        <v>0</v>
      </c>
      <c r="V55">
        <v>0</v>
      </c>
      <c r="W55">
        <v>253460</v>
      </c>
      <c r="X55">
        <v>429952.4</v>
      </c>
      <c r="Y55">
        <v>0</v>
      </c>
      <c r="Z55">
        <v>429952.4</v>
      </c>
      <c r="AA55">
        <v>-69.63</v>
      </c>
      <c r="AB55">
        <v>4469683.9800000004</v>
      </c>
      <c r="AC55">
        <v>3496507.98</v>
      </c>
      <c r="AD55">
        <v>1.6962999999999999</v>
      </c>
      <c r="AE55">
        <v>0.7823</v>
      </c>
      <c r="AF55">
        <v>-54.47</v>
      </c>
    </row>
    <row r="56" spans="1:32" x14ac:dyDescent="0.3">
      <c r="A56">
        <v>64</v>
      </c>
      <c r="B56" t="s">
        <v>73</v>
      </c>
      <c r="C56" t="s">
        <v>74</v>
      </c>
      <c r="D56" t="s">
        <v>8</v>
      </c>
      <c r="E56" t="s">
        <v>80</v>
      </c>
      <c r="F56" t="s">
        <v>8</v>
      </c>
      <c r="H56" t="s">
        <v>197</v>
      </c>
      <c r="I56" t="s">
        <v>84</v>
      </c>
      <c r="J56" t="s">
        <v>198</v>
      </c>
      <c r="K56">
        <v>6152</v>
      </c>
      <c r="L56" s="3">
        <v>3674</v>
      </c>
      <c r="M56">
        <v>6152</v>
      </c>
      <c r="N56">
        <v>0</v>
      </c>
      <c r="O56">
        <v>0</v>
      </c>
      <c r="P56">
        <v>0</v>
      </c>
      <c r="Q56">
        <v>1023.26</v>
      </c>
      <c r="R56">
        <v>1065.1690000000001</v>
      </c>
      <c r="S56">
        <v>20000</v>
      </c>
      <c r="T56">
        <v>838180</v>
      </c>
      <c r="U56">
        <v>0</v>
      </c>
      <c r="V56">
        <v>0</v>
      </c>
      <c r="W56">
        <v>838180</v>
      </c>
      <c r="X56">
        <v>394082</v>
      </c>
      <c r="Y56">
        <v>0</v>
      </c>
      <c r="Z56">
        <v>394082</v>
      </c>
      <c r="AA56">
        <v>52.98</v>
      </c>
      <c r="AB56">
        <v>4094493.2</v>
      </c>
      <c r="AC56">
        <v>2594466.14</v>
      </c>
      <c r="AD56">
        <v>0.47020000000000001</v>
      </c>
      <c r="AE56">
        <v>0.63360000000000005</v>
      </c>
      <c r="AF56">
        <v>33.57</v>
      </c>
    </row>
    <row r="57" spans="1:32" x14ac:dyDescent="0.3">
      <c r="A57">
        <v>28</v>
      </c>
      <c r="B57" t="s">
        <v>73</v>
      </c>
      <c r="C57" t="s">
        <v>74</v>
      </c>
      <c r="D57" t="s">
        <v>8</v>
      </c>
      <c r="E57" t="s">
        <v>80</v>
      </c>
      <c r="F57" t="s">
        <v>8</v>
      </c>
      <c r="H57" t="s">
        <v>133</v>
      </c>
      <c r="I57" t="s">
        <v>77</v>
      </c>
      <c r="J57" t="s">
        <v>134</v>
      </c>
      <c r="K57">
        <v>454</v>
      </c>
      <c r="L57" s="3">
        <v>227</v>
      </c>
      <c r="M57">
        <v>454</v>
      </c>
      <c r="N57">
        <v>0</v>
      </c>
      <c r="O57">
        <v>454</v>
      </c>
      <c r="P57">
        <v>0</v>
      </c>
      <c r="Q57">
        <v>623.53899999999999</v>
      </c>
      <c r="R57">
        <v>641.38199999999995</v>
      </c>
      <c r="S57">
        <v>20000</v>
      </c>
      <c r="T57">
        <v>356860</v>
      </c>
      <c r="U57">
        <v>0</v>
      </c>
      <c r="V57">
        <v>0</v>
      </c>
      <c r="W57">
        <v>356860</v>
      </c>
      <c r="X57">
        <v>0</v>
      </c>
      <c r="Y57">
        <v>641128.11600000004</v>
      </c>
      <c r="Z57">
        <v>641128.11600000004</v>
      </c>
      <c r="AA57">
        <v>-79.66</v>
      </c>
      <c r="AB57">
        <v>3820250.3</v>
      </c>
      <c r="AC57">
        <v>3820250.3</v>
      </c>
      <c r="AD57">
        <v>1.7966</v>
      </c>
      <c r="AE57">
        <v>1</v>
      </c>
      <c r="AF57">
        <v>-79.66</v>
      </c>
    </row>
    <row r="58" spans="1:32" x14ac:dyDescent="0.3">
      <c r="A58">
        <v>53</v>
      </c>
      <c r="B58" t="s">
        <v>73</v>
      </c>
      <c r="C58" t="s">
        <v>74</v>
      </c>
      <c r="D58" t="s">
        <v>8</v>
      </c>
      <c r="E58" t="s">
        <v>80</v>
      </c>
      <c r="F58" t="s">
        <v>8</v>
      </c>
      <c r="H58" t="s">
        <v>179</v>
      </c>
      <c r="I58" t="s">
        <v>84</v>
      </c>
      <c r="J58" t="s">
        <v>180</v>
      </c>
      <c r="K58">
        <v>418</v>
      </c>
      <c r="L58" s="3">
        <v>253</v>
      </c>
      <c r="M58">
        <v>418</v>
      </c>
      <c r="N58">
        <v>0</v>
      </c>
      <c r="O58">
        <v>0</v>
      </c>
      <c r="P58">
        <v>0</v>
      </c>
      <c r="Q58">
        <v>146.857</v>
      </c>
      <c r="R58">
        <v>157.459</v>
      </c>
      <c r="S58">
        <v>20000</v>
      </c>
      <c r="T58">
        <v>212040</v>
      </c>
      <c r="U58">
        <v>0</v>
      </c>
      <c r="V58">
        <v>0</v>
      </c>
      <c r="W58">
        <v>212040</v>
      </c>
      <c r="X58">
        <v>402829</v>
      </c>
      <c r="Y58">
        <v>0</v>
      </c>
      <c r="Z58">
        <v>402829</v>
      </c>
      <c r="AA58">
        <v>-89.98</v>
      </c>
      <c r="AB58">
        <v>6457156.7800000003</v>
      </c>
      <c r="AC58">
        <v>6424804.2800000003</v>
      </c>
      <c r="AD58">
        <v>1.8997999999999999</v>
      </c>
      <c r="AE58">
        <v>0.995</v>
      </c>
      <c r="AF58">
        <v>-89.53</v>
      </c>
    </row>
    <row r="59" spans="1:32" x14ac:dyDescent="0.3">
      <c r="A59">
        <v>48</v>
      </c>
      <c r="B59" t="s">
        <v>73</v>
      </c>
      <c r="C59" t="s">
        <v>74</v>
      </c>
      <c r="D59" t="s">
        <v>8</v>
      </c>
      <c r="E59" t="s">
        <v>121</v>
      </c>
      <c r="F59" t="s">
        <v>8</v>
      </c>
      <c r="H59" t="s">
        <v>171</v>
      </c>
      <c r="I59" t="s">
        <v>77</v>
      </c>
      <c r="J59" t="s">
        <v>172</v>
      </c>
      <c r="K59">
        <v>1118</v>
      </c>
      <c r="L59" s="3">
        <v>559</v>
      </c>
      <c r="M59">
        <v>1118</v>
      </c>
      <c r="N59">
        <v>0</v>
      </c>
      <c r="O59">
        <v>1118</v>
      </c>
      <c r="P59">
        <v>0</v>
      </c>
      <c r="Q59">
        <v>724.07</v>
      </c>
      <c r="R59">
        <v>767.59</v>
      </c>
      <c r="S59">
        <v>20000</v>
      </c>
      <c r="T59">
        <v>870400</v>
      </c>
      <c r="U59">
        <v>0</v>
      </c>
      <c r="V59">
        <v>0</v>
      </c>
      <c r="W59">
        <v>870400</v>
      </c>
      <c r="X59">
        <v>0</v>
      </c>
      <c r="Y59">
        <v>1222824.1499999999</v>
      </c>
      <c r="Z59">
        <v>1222824.1499999999</v>
      </c>
      <c r="AA59">
        <v>-40.49</v>
      </c>
      <c r="AB59">
        <v>7287581.9400000004</v>
      </c>
      <c r="AC59">
        <v>7287581.9400000004</v>
      </c>
      <c r="AD59">
        <v>1.4049</v>
      </c>
      <c r="AE59">
        <v>1</v>
      </c>
      <c r="AF59">
        <v>-40.49</v>
      </c>
    </row>
    <row r="60" spans="1:32" x14ac:dyDescent="0.3">
      <c r="A60">
        <v>59</v>
      </c>
      <c r="B60" t="s">
        <v>73</v>
      </c>
      <c r="C60" t="s">
        <v>74</v>
      </c>
      <c r="D60" t="s">
        <v>8</v>
      </c>
      <c r="E60" t="s">
        <v>121</v>
      </c>
      <c r="F60" t="s">
        <v>8</v>
      </c>
      <c r="H60" t="s">
        <v>187</v>
      </c>
      <c r="I60" t="s">
        <v>84</v>
      </c>
      <c r="J60" t="s">
        <v>188</v>
      </c>
      <c r="K60">
        <v>3090</v>
      </c>
      <c r="L60" s="3">
        <v>1842</v>
      </c>
      <c r="M60">
        <v>3090</v>
      </c>
      <c r="N60">
        <v>0</v>
      </c>
      <c r="O60">
        <v>0</v>
      </c>
      <c r="P60">
        <v>0</v>
      </c>
      <c r="Q60">
        <v>669.47</v>
      </c>
      <c r="R60">
        <v>702.12</v>
      </c>
      <c r="S60">
        <v>20000</v>
      </c>
      <c r="T60">
        <v>653000</v>
      </c>
      <c r="U60">
        <v>0</v>
      </c>
      <c r="V60">
        <v>0</v>
      </c>
      <c r="W60">
        <v>653000</v>
      </c>
      <c r="X60">
        <v>305035</v>
      </c>
      <c r="Y60">
        <v>0</v>
      </c>
      <c r="Z60">
        <v>305035</v>
      </c>
      <c r="AA60">
        <v>53.29</v>
      </c>
      <c r="AB60">
        <v>3923767.12</v>
      </c>
      <c r="AC60">
        <v>2401981.7799999998</v>
      </c>
      <c r="AD60">
        <v>0.46710000000000002</v>
      </c>
      <c r="AE60">
        <v>0.61219999999999997</v>
      </c>
      <c r="AF60">
        <v>32.619999999999997</v>
      </c>
    </row>
    <row r="61" spans="1:32" x14ac:dyDescent="0.3">
      <c r="A61">
        <v>61</v>
      </c>
      <c r="B61" t="s">
        <v>73</v>
      </c>
      <c r="C61" t="s">
        <v>74</v>
      </c>
      <c r="D61" t="s">
        <v>8</v>
      </c>
      <c r="E61" t="s">
        <v>121</v>
      </c>
      <c r="F61" t="s">
        <v>8</v>
      </c>
      <c r="H61" t="s">
        <v>191</v>
      </c>
      <c r="I61" t="s">
        <v>127</v>
      </c>
      <c r="J61" t="s">
        <v>192</v>
      </c>
      <c r="K61">
        <v>6</v>
      </c>
      <c r="L61" s="3">
        <v>5</v>
      </c>
      <c r="M61">
        <v>6</v>
      </c>
      <c r="N61">
        <v>0</v>
      </c>
      <c r="O61">
        <v>0</v>
      </c>
      <c r="P61">
        <v>0</v>
      </c>
      <c r="Q61">
        <v>455.16</v>
      </c>
      <c r="R61">
        <v>461.25</v>
      </c>
      <c r="S61">
        <v>20000</v>
      </c>
      <c r="T61">
        <v>121800</v>
      </c>
      <c r="U61">
        <v>0</v>
      </c>
      <c r="V61">
        <v>0</v>
      </c>
      <c r="W61">
        <v>121800</v>
      </c>
      <c r="X61">
        <v>252040</v>
      </c>
      <c r="Y61">
        <v>0</v>
      </c>
      <c r="Z61">
        <v>252040</v>
      </c>
      <c r="AA61">
        <v>-106.93</v>
      </c>
      <c r="AB61">
        <v>3763412</v>
      </c>
      <c r="AC61">
        <v>3775314</v>
      </c>
      <c r="AD61">
        <v>2.0693000000000001</v>
      </c>
      <c r="AE61">
        <v>1.0032000000000001</v>
      </c>
      <c r="AF61">
        <v>-107.27</v>
      </c>
    </row>
    <row r="62" spans="1:32" x14ac:dyDescent="0.3">
      <c r="A62">
        <v>62</v>
      </c>
      <c r="B62" t="s">
        <v>73</v>
      </c>
      <c r="C62" t="s">
        <v>74</v>
      </c>
      <c r="D62" t="s">
        <v>8</v>
      </c>
      <c r="E62" t="s">
        <v>121</v>
      </c>
      <c r="F62" t="s">
        <v>8</v>
      </c>
      <c r="H62" t="s">
        <v>193</v>
      </c>
      <c r="I62" t="s">
        <v>77</v>
      </c>
      <c r="J62" t="s">
        <v>194</v>
      </c>
      <c r="K62">
        <v>502</v>
      </c>
      <c r="L62" s="3">
        <v>251</v>
      </c>
      <c r="M62">
        <v>502</v>
      </c>
      <c r="N62">
        <v>0</v>
      </c>
      <c r="O62">
        <v>500</v>
      </c>
      <c r="P62">
        <v>0</v>
      </c>
      <c r="Q62">
        <v>630.69000000000005</v>
      </c>
      <c r="R62">
        <v>657.49</v>
      </c>
      <c r="S62">
        <v>20000</v>
      </c>
      <c r="T62">
        <v>536000</v>
      </c>
      <c r="U62">
        <v>0</v>
      </c>
      <c r="V62">
        <v>0</v>
      </c>
      <c r="W62">
        <v>536000</v>
      </c>
      <c r="X62">
        <v>34</v>
      </c>
      <c r="Y62">
        <v>560486.71</v>
      </c>
      <c r="Z62">
        <v>560520.71</v>
      </c>
      <c r="AA62">
        <v>-4.57</v>
      </c>
      <c r="AB62">
        <v>3341228.8</v>
      </c>
      <c r="AC62">
        <v>3340500.8</v>
      </c>
      <c r="AD62">
        <v>1.0457000000000001</v>
      </c>
      <c r="AE62">
        <v>0.99980000000000002</v>
      </c>
      <c r="AF62">
        <v>-4.57</v>
      </c>
    </row>
    <row r="63" spans="1:32" x14ac:dyDescent="0.3">
      <c r="A63">
        <v>36</v>
      </c>
      <c r="B63" t="s">
        <v>73</v>
      </c>
      <c r="C63" t="s">
        <v>74</v>
      </c>
      <c r="D63" t="s">
        <v>8</v>
      </c>
      <c r="E63" t="s">
        <v>121</v>
      </c>
      <c r="F63" t="s">
        <v>8</v>
      </c>
      <c r="H63" t="s">
        <v>148</v>
      </c>
      <c r="I63" t="s">
        <v>84</v>
      </c>
      <c r="J63" t="s">
        <v>149</v>
      </c>
      <c r="K63">
        <v>2938</v>
      </c>
      <c r="L63" s="3">
        <v>1828</v>
      </c>
      <c r="M63">
        <v>2938</v>
      </c>
      <c r="N63">
        <v>0</v>
      </c>
      <c r="O63">
        <v>0</v>
      </c>
      <c r="P63">
        <v>0</v>
      </c>
      <c r="Q63">
        <v>12228.2</v>
      </c>
      <c r="R63">
        <v>12516.7</v>
      </c>
      <c r="S63">
        <v>2000</v>
      </c>
      <c r="T63">
        <v>577000</v>
      </c>
      <c r="U63">
        <v>0</v>
      </c>
      <c r="V63">
        <v>0</v>
      </c>
      <c r="W63">
        <v>577000</v>
      </c>
      <c r="X63">
        <v>731916.80000000005</v>
      </c>
      <c r="Y63">
        <v>0</v>
      </c>
      <c r="Z63">
        <v>731916.80000000005</v>
      </c>
      <c r="AA63">
        <v>-26.85</v>
      </c>
      <c r="AB63">
        <v>7644188.8399999999</v>
      </c>
      <c r="AC63">
        <v>6569745.7400000002</v>
      </c>
      <c r="AD63">
        <v>1.2685</v>
      </c>
      <c r="AE63">
        <v>0.85940000000000005</v>
      </c>
      <c r="AF63">
        <v>-23.07</v>
      </c>
    </row>
    <row r="64" spans="1:32" x14ac:dyDescent="0.3">
      <c r="A64">
        <v>21</v>
      </c>
      <c r="B64" t="s">
        <v>73</v>
      </c>
      <c r="C64" t="s">
        <v>74</v>
      </c>
      <c r="D64" t="s">
        <v>8</v>
      </c>
      <c r="E64" t="s">
        <v>121</v>
      </c>
      <c r="F64" t="s">
        <v>8</v>
      </c>
      <c r="H64" t="s">
        <v>122</v>
      </c>
      <c r="I64" t="s">
        <v>84</v>
      </c>
      <c r="J64" t="s">
        <v>123</v>
      </c>
      <c r="K64">
        <v>4602</v>
      </c>
      <c r="L64" s="3">
        <v>2688</v>
      </c>
      <c r="M64">
        <v>4602</v>
      </c>
      <c r="N64">
        <v>0</v>
      </c>
      <c r="O64">
        <v>0</v>
      </c>
      <c r="P64">
        <v>0</v>
      </c>
      <c r="Q64">
        <v>5278.43</v>
      </c>
      <c r="R64">
        <v>5285.03</v>
      </c>
      <c r="S64">
        <v>20000</v>
      </c>
      <c r="T64">
        <v>132000</v>
      </c>
      <c r="U64">
        <v>0</v>
      </c>
      <c r="V64">
        <v>0</v>
      </c>
      <c r="W64">
        <v>132000</v>
      </c>
      <c r="X64">
        <v>218360</v>
      </c>
      <c r="Y64">
        <v>0</v>
      </c>
      <c r="Z64">
        <v>218360</v>
      </c>
      <c r="AA64">
        <v>-65.42</v>
      </c>
      <c r="AB64">
        <v>2528851.12</v>
      </c>
      <c r="AC64">
        <v>2013229.12</v>
      </c>
      <c r="AD64">
        <v>1.6541999999999999</v>
      </c>
      <c r="AE64">
        <v>0.79610000000000003</v>
      </c>
      <c r="AF64">
        <v>-52.08</v>
      </c>
    </row>
    <row r="65" spans="1:32" x14ac:dyDescent="0.3">
      <c r="A65">
        <v>23</v>
      </c>
      <c r="B65" t="s">
        <v>73</v>
      </c>
      <c r="C65" t="s">
        <v>74</v>
      </c>
      <c r="D65" t="s">
        <v>8</v>
      </c>
      <c r="E65" t="s">
        <v>121</v>
      </c>
      <c r="F65" t="s">
        <v>8</v>
      </c>
      <c r="H65" t="s">
        <v>126</v>
      </c>
      <c r="I65" t="s">
        <v>127</v>
      </c>
      <c r="J65" t="s">
        <v>128</v>
      </c>
      <c r="K65">
        <v>36</v>
      </c>
      <c r="L65" s="3">
        <v>28</v>
      </c>
      <c r="M65">
        <v>36</v>
      </c>
      <c r="N65">
        <v>0</v>
      </c>
      <c r="O65">
        <v>0</v>
      </c>
      <c r="P65">
        <v>0</v>
      </c>
      <c r="Q65">
        <v>11539.4</v>
      </c>
      <c r="R65">
        <v>11690.2</v>
      </c>
      <c r="S65">
        <v>2000</v>
      </c>
      <c r="T65">
        <v>301600</v>
      </c>
      <c r="U65">
        <v>0</v>
      </c>
      <c r="V65">
        <v>0</v>
      </c>
      <c r="W65">
        <v>301600</v>
      </c>
      <c r="X65">
        <v>615116</v>
      </c>
      <c r="Y65">
        <v>0</v>
      </c>
      <c r="Z65">
        <v>615116</v>
      </c>
      <c r="AA65">
        <v>-103.95</v>
      </c>
      <c r="AB65">
        <v>8288296</v>
      </c>
      <c r="AC65">
        <v>6716450</v>
      </c>
      <c r="AD65">
        <v>2.0394999999999999</v>
      </c>
      <c r="AE65">
        <v>0.81040000000000001</v>
      </c>
      <c r="AF65">
        <v>-84.24</v>
      </c>
    </row>
    <row r="66" spans="1:32" x14ac:dyDescent="0.3">
      <c r="A66">
        <v>31</v>
      </c>
      <c r="B66" t="s">
        <v>73</v>
      </c>
      <c r="C66" t="s">
        <v>74</v>
      </c>
      <c r="D66" t="s">
        <v>8</v>
      </c>
      <c r="E66" t="s">
        <v>121</v>
      </c>
      <c r="F66" t="s">
        <v>8</v>
      </c>
      <c r="H66" t="s">
        <v>139</v>
      </c>
      <c r="I66" t="s">
        <v>77</v>
      </c>
      <c r="J66" t="s">
        <v>140</v>
      </c>
      <c r="K66">
        <v>1028</v>
      </c>
      <c r="L66" s="3">
        <v>515</v>
      </c>
      <c r="M66">
        <v>1028</v>
      </c>
      <c r="N66">
        <v>0</v>
      </c>
      <c r="O66">
        <v>1028</v>
      </c>
      <c r="P66">
        <v>0</v>
      </c>
      <c r="Q66">
        <v>993.19</v>
      </c>
      <c r="R66">
        <v>1051.5899999999999</v>
      </c>
      <c r="S66">
        <v>20000</v>
      </c>
      <c r="T66">
        <v>1168000</v>
      </c>
      <c r="U66">
        <v>0</v>
      </c>
      <c r="V66">
        <v>0</v>
      </c>
      <c r="W66">
        <v>1168000</v>
      </c>
      <c r="X66">
        <v>0</v>
      </c>
      <c r="Y66">
        <v>1142958.8060000001</v>
      </c>
      <c r="Z66">
        <v>1142958.8060000001</v>
      </c>
      <c r="AA66">
        <v>2.14</v>
      </c>
      <c r="AB66">
        <v>6811494.5599999996</v>
      </c>
      <c r="AC66">
        <v>6811494.5599999996</v>
      </c>
      <c r="AD66">
        <v>0.97860000000000003</v>
      </c>
      <c r="AE66">
        <v>1</v>
      </c>
      <c r="AF66">
        <v>2.14</v>
      </c>
    </row>
    <row r="67" spans="1:32" x14ac:dyDescent="0.3">
      <c r="A67">
        <v>66</v>
      </c>
      <c r="B67" t="s">
        <v>73</v>
      </c>
      <c r="C67" t="s">
        <v>74</v>
      </c>
      <c r="D67" t="s">
        <v>8</v>
      </c>
      <c r="E67" t="s">
        <v>121</v>
      </c>
      <c r="F67" t="s">
        <v>8</v>
      </c>
      <c r="H67" t="s">
        <v>201</v>
      </c>
      <c r="I67" t="s">
        <v>84</v>
      </c>
      <c r="J67" t="s">
        <v>202</v>
      </c>
      <c r="K67">
        <v>3674</v>
      </c>
      <c r="L67" s="3">
        <v>2103</v>
      </c>
      <c r="M67">
        <v>3674</v>
      </c>
      <c r="N67">
        <v>0</v>
      </c>
      <c r="O67">
        <v>0</v>
      </c>
      <c r="P67">
        <v>0</v>
      </c>
      <c r="Q67">
        <v>584.95000000000005</v>
      </c>
      <c r="R67">
        <v>618.27</v>
      </c>
      <c r="S67">
        <v>20000</v>
      </c>
      <c r="T67">
        <v>666400</v>
      </c>
      <c r="U67">
        <v>0</v>
      </c>
      <c r="V67">
        <v>0</v>
      </c>
      <c r="W67">
        <v>666400</v>
      </c>
      <c r="X67">
        <v>191683</v>
      </c>
      <c r="Y67">
        <v>0</v>
      </c>
      <c r="Z67">
        <v>191683</v>
      </c>
      <c r="AA67">
        <v>71.239999999999995</v>
      </c>
      <c r="AB67">
        <v>2346248.7599999998</v>
      </c>
      <c r="AC67">
        <v>1492946.96</v>
      </c>
      <c r="AD67">
        <v>0.28760000000000002</v>
      </c>
      <c r="AE67">
        <v>0.63629999999999998</v>
      </c>
      <c r="AF67">
        <v>45.33</v>
      </c>
    </row>
    <row r="68" spans="1:32" x14ac:dyDescent="0.3">
      <c r="A68">
        <v>26</v>
      </c>
      <c r="B68" t="s">
        <v>73</v>
      </c>
      <c r="C68" t="s">
        <v>74</v>
      </c>
      <c r="D68" t="s">
        <v>8</v>
      </c>
      <c r="E68" t="s">
        <v>121</v>
      </c>
      <c r="F68" t="s">
        <v>8</v>
      </c>
      <c r="H68" t="s">
        <v>129</v>
      </c>
      <c r="I68" t="s">
        <v>77</v>
      </c>
      <c r="J68" t="s">
        <v>130</v>
      </c>
      <c r="K68">
        <v>750</v>
      </c>
      <c r="L68" s="3">
        <v>377</v>
      </c>
      <c r="M68">
        <v>750</v>
      </c>
      <c r="N68">
        <v>0</v>
      </c>
      <c r="O68">
        <v>750</v>
      </c>
      <c r="P68">
        <v>0</v>
      </c>
      <c r="Q68">
        <v>582.77</v>
      </c>
      <c r="R68">
        <v>601.73</v>
      </c>
      <c r="S68">
        <v>20000</v>
      </c>
      <c r="T68">
        <v>379200</v>
      </c>
      <c r="U68">
        <v>0</v>
      </c>
      <c r="V68">
        <v>0</v>
      </c>
      <c r="W68">
        <v>379200</v>
      </c>
      <c r="X68">
        <v>0</v>
      </c>
      <c r="Y68">
        <v>724441.01599999995</v>
      </c>
      <c r="Z68">
        <v>724441.01599999995</v>
      </c>
      <c r="AA68">
        <v>-91.04</v>
      </c>
      <c r="AB68">
        <v>4316128.92</v>
      </c>
      <c r="AC68">
        <v>4316128.92</v>
      </c>
      <c r="AD68">
        <v>1.9104000000000001</v>
      </c>
      <c r="AE68">
        <v>1</v>
      </c>
      <c r="AF68">
        <v>-91.04</v>
      </c>
    </row>
    <row r="69" spans="1:32" x14ac:dyDescent="0.3">
      <c r="A69">
        <v>30</v>
      </c>
      <c r="B69" t="s">
        <v>73</v>
      </c>
      <c r="C69" t="s">
        <v>74</v>
      </c>
      <c r="D69" t="s">
        <v>8</v>
      </c>
      <c r="E69" t="s">
        <v>121</v>
      </c>
      <c r="F69" t="s">
        <v>8</v>
      </c>
      <c r="H69" t="s">
        <v>137</v>
      </c>
      <c r="I69" t="s">
        <v>77</v>
      </c>
      <c r="J69" t="s">
        <v>138</v>
      </c>
      <c r="K69">
        <v>732</v>
      </c>
      <c r="L69" s="3">
        <v>366</v>
      </c>
      <c r="M69">
        <v>732</v>
      </c>
      <c r="N69">
        <v>0</v>
      </c>
      <c r="O69">
        <v>730</v>
      </c>
      <c r="P69">
        <v>0</v>
      </c>
      <c r="Q69">
        <v>932.36</v>
      </c>
      <c r="R69">
        <v>959.56</v>
      </c>
      <c r="S69">
        <v>20000</v>
      </c>
      <c r="T69">
        <v>544000</v>
      </c>
      <c r="U69">
        <v>0</v>
      </c>
      <c r="V69">
        <v>0</v>
      </c>
      <c r="W69">
        <v>544000</v>
      </c>
      <c r="X69">
        <v>0</v>
      </c>
      <c r="Y69">
        <v>814653.63199999998</v>
      </c>
      <c r="Z69">
        <v>814653.63199999998</v>
      </c>
      <c r="AA69">
        <v>-49.75</v>
      </c>
      <c r="AB69">
        <v>4855595.5999999996</v>
      </c>
      <c r="AC69">
        <v>4855575.5999999996</v>
      </c>
      <c r="AD69">
        <v>1.4975000000000001</v>
      </c>
      <c r="AE69">
        <v>1</v>
      </c>
      <c r="AF69">
        <v>-49.75</v>
      </c>
    </row>
    <row r="70" spans="1:32" x14ac:dyDescent="0.3">
      <c r="A70">
        <v>78</v>
      </c>
      <c r="B70" t="s">
        <v>73</v>
      </c>
      <c r="C70" t="s">
        <v>74</v>
      </c>
      <c r="D70" t="s">
        <v>8</v>
      </c>
      <c r="E70" t="s">
        <v>121</v>
      </c>
      <c r="F70" t="s">
        <v>8</v>
      </c>
      <c r="H70" t="s">
        <v>218</v>
      </c>
      <c r="I70" t="s">
        <v>77</v>
      </c>
      <c r="J70" t="s">
        <v>219</v>
      </c>
      <c r="K70">
        <v>424</v>
      </c>
      <c r="L70" s="3">
        <v>212</v>
      </c>
      <c r="M70">
        <v>424</v>
      </c>
      <c r="N70">
        <v>0</v>
      </c>
      <c r="O70">
        <v>424</v>
      </c>
      <c r="P70">
        <v>0</v>
      </c>
      <c r="Q70">
        <v>2738.61</v>
      </c>
      <c r="R70">
        <v>3010.81</v>
      </c>
      <c r="S70">
        <v>2000</v>
      </c>
      <c r="T70">
        <v>544400</v>
      </c>
      <c r="U70">
        <v>0</v>
      </c>
      <c r="V70">
        <v>0</v>
      </c>
      <c r="W70">
        <v>544400</v>
      </c>
      <c r="X70">
        <v>0</v>
      </c>
      <c r="Y70">
        <v>474600</v>
      </c>
      <c r="Z70">
        <v>474600</v>
      </c>
      <c r="AA70">
        <v>12.82</v>
      </c>
      <c r="AB70">
        <v>2828616</v>
      </c>
      <c r="AC70">
        <v>2828616</v>
      </c>
      <c r="AD70">
        <v>0.87180000000000002</v>
      </c>
      <c r="AE70">
        <v>1</v>
      </c>
      <c r="AF70">
        <v>12.82</v>
      </c>
    </row>
    <row r="71" spans="1:32" s="10" customFormat="1" x14ac:dyDescent="0.3">
      <c r="K71" s="10">
        <f>SUM(K2:K70)</f>
        <v>112174</v>
      </c>
      <c r="L71" s="10">
        <f>SUM(L2:L70)</f>
        <v>64113</v>
      </c>
      <c r="M71" s="10">
        <f>K71-L71</f>
        <v>48061</v>
      </c>
    </row>
  </sheetData>
  <autoFilter ref="A1:AH1"/>
  <sortState ref="A2:AG70">
    <sortCondition ref="E2:E70"/>
    <sortCondition ref="H2:H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 TELAGI</cp:lastModifiedBy>
  <dcterms:created xsi:type="dcterms:W3CDTF">2025-03-26T05:57:07Z</dcterms:created>
  <dcterms:modified xsi:type="dcterms:W3CDTF">2025-03-26T06:41:40Z</dcterms:modified>
</cp:coreProperties>
</file>