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Sheet1" sheetId="1" r:id="rId1"/>
    <sheet name="Sheet2" sheetId="2" r:id="rId2"/>
    <sheet name="Sheet3" sheetId="3" r:id="rId3"/>
  </sheets>
  <calcPr calcId="124519"/>
  <fileRecoveryPr repairLoad="1"/>
</workbook>
</file>

<file path=xl/calcChain.xml><?xml version="1.0" encoding="utf-8"?>
<calcChain xmlns="http://schemas.openxmlformats.org/spreadsheetml/2006/main">
  <c r="G97" i="1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H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<sst xmlns="http://schemas.openxmlformats.org/spreadsheetml/2006/main" count="560" uniqueCount="423">
  <si>
    <t>Sl no.</t>
  </si>
  <si>
    <t>CONSUMER ID</t>
  </si>
  <si>
    <t>CONSUMER_NAME</t>
  </si>
  <si>
    <t>VILLAGE/MRU</t>
  </si>
  <si>
    <t>METER_NO</t>
  </si>
  <si>
    <t>PREV_OUTSTANDING_TOTAL</t>
  </si>
  <si>
    <t>OTS 40% &amp; Above</t>
  </si>
  <si>
    <t>PAYMENT</t>
  </si>
  <si>
    <t>DATE OF PAYMENT</t>
  </si>
  <si>
    <t>Receipt No</t>
  </si>
  <si>
    <t>1000227170</t>
  </si>
  <si>
    <t>Munilal Rai</t>
  </si>
  <si>
    <t>12th Mile</t>
  </si>
  <si>
    <t>654060</t>
  </si>
  <si>
    <t>28.02.2025</t>
  </si>
  <si>
    <t>221202240801693</t>
  </si>
  <si>
    <t>1000225486</t>
  </si>
  <si>
    <t>Novin Tumung</t>
  </si>
  <si>
    <t>13th Mile</t>
  </si>
  <si>
    <t>875674</t>
  </si>
  <si>
    <t>221202240801629</t>
  </si>
  <si>
    <t>1000225021</t>
  </si>
  <si>
    <t>Jop Tariang</t>
  </si>
  <si>
    <t>131289</t>
  </si>
  <si>
    <t>27.02.2025</t>
  </si>
  <si>
    <t>221202240801537</t>
  </si>
  <si>
    <t>1000225492</t>
  </si>
  <si>
    <t>T Nongshia</t>
  </si>
  <si>
    <t>15th Mile Nongthymmai</t>
  </si>
  <si>
    <t>875549</t>
  </si>
  <si>
    <t>10.02.2025</t>
  </si>
  <si>
    <t>221301240807016</t>
  </si>
  <si>
    <t>1000225101</t>
  </si>
  <si>
    <t>Torly Nongrum</t>
  </si>
  <si>
    <t>214163</t>
  </si>
  <si>
    <t>06.03.2025</t>
  </si>
  <si>
    <t>221301240808573</t>
  </si>
  <si>
    <t>1000227250</t>
  </si>
  <si>
    <t>Riphir Suting</t>
  </si>
  <si>
    <t>SS14533094</t>
  </si>
  <si>
    <t>06.02.2025</t>
  </si>
  <si>
    <t>221301240806832</t>
  </si>
  <si>
    <t>1000225067</t>
  </si>
  <si>
    <t>Pristila Suting</t>
  </si>
  <si>
    <t>L602321</t>
  </si>
  <si>
    <t>20.02.2025</t>
  </si>
  <si>
    <t>221301240807604</t>
  </si>
  <si>
    <t>1000225079</t>
  </si>
  <si>
    <t>Balashisha Makri</t>
  </si>
  <si>
    <t>267366</t>
  </si>
  <si>
    <t>19.02.2025</t>
  </si>
  <si>
    <t>221301240807447</t>
  </si>
  <si>
    <t>1000225077</t>
  </si>
  <si>
    <t>Emaildaris Khongjoh</t>
  </si>
  <si>
    <t>311970</t>
  </si>
  <si>
    <t>10.03.2025</t>
  </si>
  <si>
    <t>1000227244</t>
  </si>
  <si>
    <t>Sildalin Khongmalai</t>
  </si>
  <si>
    <t>36770</t>
  </si>
  <si>
    <t>221301240806835</t>
  </si>
  <si>
    <t>1000225140</t>
  </si>
  <si>
    <t>Meri Manar</t>
  </si>
  <si>
    <t>L 646721</t>
  </si>
  <si>
    <t>221301240808578</t>
  </si>
  <si>
    <t>Phimon Makri</t>
  </si>
  <si>
    <t>118156</t>
  </si>
  <si>
    <t>221301240808575</t>
  </si>
  <si>
    <t>Dharma Jain</t>
  </si>
  <si>
    <t>47327</t>
  </si>
  <si>
    <t>07.03.2025</t>
  </si>
  <si>
    <t>221301240808593</t>
  </si>
  <si>
    <t>1000225460</t>
  </si>
  <si>
    <t>Aziz Ali</t>
  </si>
  <si>
    <t>L655099</t>
  </si>
  <si>
    <t>05.02.2025</t>
  </si>
  <si>
    <t>221301240806808</t>
  </si>
  <si>
    <t>1000225770</t>
  </si>
  <si>
    <t>Brightlinda Momin</t>
  </si>
  <si>
    <t>Ampher</t>
  </si>
  <si>
    <t>778116</t>
  </si>
  <si>
    <t>221202240801538</t>
  </si>
  <si>
    <t>1000227161</t>
  </si>
  <si>
    <t>Bimu Lama</t>
  </si>
  <si>
    <t>781913</t>
  </si>
  <si>
    <t>221202240801540</t>
  </si>
  <si>
    <t>1000225746</t>
  </si>
  <si>
    <t>Pronolesh Marak</t>
  </si>
  <si>
    <t>Jorabad</t>
  </si>
  <si>
    <t>131695</t>
  </si>
  <si>
    <t>221202240801685</t>
  </si>
  <si>
    <t>1000225738</t>
  </si>
  <si>
    <t>Karnel Sangma</t>
  </si>
  <si>
    <t>11109948</t>
  </si>
  <si>
    <t>221202240801684</t>
  </si>
  <si>
    <t>1000222317</t>
  </si>
  <si>
    <t>Therisha M Marak</t>
  </si>
  <si>
    <t>Rangsakona</t>
  </si>
  <si>
    <t>875651</t>
  </si>
  <si>
    <t>03.02.2025</t>
  </si>
  <si>
    <t>221301240806753</t>
  </si>
  <si>
    <t>1000222294</t>
  </si>
  <si>
    <t>Jullan R Marak</t>
  </si>
  <si>
    <t>2651385</t>
  </si>
  <si>
    <t>19.03.2025</t>
  </si>
  <si>
    <t>221202240802034</t>
  </si>
  <si>
    <t>1000222283</t>
  </si>
  <si>
    <t>Lerish D Sangma</t>
  </si>
  <si>
    <t>63489</t>
  </si>
  <si>
    <t>221301240808583</t>
  </si>
  <si>
    <t>1000222313</t>
  </si>
  <si>
    <t>Bijoy Sangma</t>
  </si>
  <si>
    <t>A235220</t>
  </si>
  <si>
    <t>221301240808584</t>
  </si>
  <si>
    <t>1000222302</t>
  </si>
  <si>
    <t>Glarison Marak</t>
  </si>
  <si>
    <t>4684738</t>
  </si>
  <si>
    <t>13.03.2025</t>
  </si>
  <si>
    <t>221202240801845</t>
  </si>
  <si>
    <t>1000222319</t>
  </si>
  <si>
    <t>Phebason Sangma</t>
  </si>
  <si>
    <t>213089</t>
  </si>
  <si>
    <t>18.03.2025</t>
  </si>
  <si>
    <t>221202240801950</t>
  </si>
  <si>
    <t>1000222214</t>
  </si>
  <si>
    <t>Nobin Tumung</t>
  </si>
  <si>
    <t>Tamulikushi</t>
  </si>
  <si>
    <t>445519</t>
  </si>
  <si>
    <t>221202240801687</t>
  </si>
  <si>
    <t>1000231291</t>
  </si>
  <si>
    <t>Jonu Tarang</t>
  </si>
  <si>
    <t>4620810</t>
  </si>
  <si>
    <t>26.02.2025</t>
  </si>
  <si>
    <t>221202240801500</t>
  </si>
  <si>
    <t>1000231279</t>
  </si>
  <si>
    <t>Lohit Timung</t>
  </si>
  <si>
    <t>4681081</t>
  </si>
  <si>
    <t>221202240801528</t>
  </si>
  <si>
    <t>1000625959</t>
  </si>
  <si>
    <t>Ahin Rongpe</t>
  </si>
  <si>
    <t>53097143</t>
  </si>
  <si>
    <t>221301240808577</t>
  </si>
  <si>
    <t>1000843876</t>
  </si>
  <si>
    <t>Pappu Sohdang</t>
  </si>
  <si>
    <t>11108831</t>
  </si>
  <si>
    <t>221301240808567</t>
  </si>
  <si>
    <t>1000225241</t>
  </si>
  <si>
    <t>Harkabir Lama</t>
  </si>
  <si>
    <t>Amjok</t>
  </si>
  <si>
    <t>M016457</t>
  </si>
  <si>
    <t>29.01.2025</t>
  </si>
  <si>
    <t>221301240806562</t>
  </si>
  <si>
    <t>1000225284</t>
  </si>
  <si>
    <t>Promala Ghosh</t>
  </si>
  <si>
    <t>L651192</t>
  </si>
  <si>
    <t>05.03.2024</t>
  </si>
  <si>
    <t>221301240808532</t>
  </si>
  <si>
    <t>1000225233</t>
  </si>
  <si>
    <t>Ashok Rajak</t>
  </si>
  <si>
    <t>871917</t>
  </si>
  <si>
    <t>221301240807444</t>
  </si>
  <si>
    <t>1000225242</t>
  </si>
  <si>
    <t>Harendra Ghosh</t>
  </si>
  <si>
    <t>L626783</t>
  </si>
  <si>
    <t>221301240808541</t>
  </si>
  <si>
    <t>1000225267</t>
  </si>
  <si>
    <t>K.B. Sharmah</t>
  </si>
  <si>
    <t>M015384</t>
  </si>
  <si>
    <t>05.03.2025</t>
  </si>
  <si>
    <t>221301240808530</t>
  </si>
  <si>
    <t>1000225239</t>
  </si>
  <si>
    <t>Sina Rahang</t>
  </si>
  <si>
    <t>M016082</t>
  </si>
  <si>
    <t>221301240807594</t>
  </si>
  <si>
    <t>1000225231</t>
  </si>
  <si>
    <t>Nisha Ranee</t>
  </si>
  <si>
    <t>L649171</t>
  </si>
  <si>
    <t>14.02.2025</t>
  </si>
  <si>
    <t>221301240807280</t>
  </si>
  <si>
    <t>1000225246</t>
  </si>
  <si>
    <t>Pholi Nongrum</t>
  </si>
  <si>
    <t>651746</t>
  </si>
  <si>
    <t>04.03.2025</t>
  </si>
  <si>
    <t>221301240808463</t>
  </si>
  <si>
    <t>1000225295</t>
  </si>
  <si>
    <t>Lolita Rajee</t>
  </si>
  <si>
    <t>676916</t>
  </si>
  <si>
    <t>221202240801519</t>
  </si>
  <si>
    <t>1000231783</t>
  </si>
  <si>
    <t>Karil Makri</t>
  </si>
  <si>
    <t>4619117</t>
  </si>
  <si>
    <t>221301240806558</t>
  </si>
  <si>
    <t>1000225392</t>
  </si>
  <si>
    <t>Bijini Rahang</t>
  </si>
  <si>
    <t>Burbhuin</t>
  </si>
  <si>
    <t>201645</t>
  </si>
  <si>
    <t>221202240801508</t>
  </si>
  <si>
    <t>1000225577</t>
  </si>
  <si>
    <t>Abong Sangma</t>
  </si>
  <si>
    <t>Dehal Bagan</t>
  </si>
  <si>
    <t>2122682</t>
  </si>
  <si>
    <t>24.02.2025</t>
  </si>
  <si>
    <t>221301240807632</t>
  </si>
  <si>
    <t>1000225624</t>
  </si>
  <si>
    <t>Molen Marak</t>
  </si>
  <si>
    <t>212787</t>
  </si>
  <si>
    <t>221301240808525</t>
  </si>
  <si>
    <t>Dhan Bahadur</t>
  </si>
  <si>
    <t>Rajabagan</t>
  </si>
  <si>
    <t>221301240808487</t>
  </si>
  <si>
    <t>1000224164</t>
  </si>
  <si>
    <t>Meena Momin</t>
  </si>
  <si>
    <t>Jojwa</t>
  </si>
  <si>
    <t>11103148</t>
  </si>
  <si>
    <t>221202240801768</t>
  </si>
  <si>
    <t>1000222195</t>
  </si>
  <si>
    <t>Ananta Timung</t>
  </si>
  <si>
    <t>Lower Balian</t>
  </si>
  <si>
    <t>M022038</t>
  </si>
  <si>
    <t>221202240801752</t>
  </si>
  <si>
    <t>1000222154</t>
  </si>
  <si>
    <t>Robi Tyngsong</t>
  </si>
  <si>
    <t>11103693</t>
  </si>
  <si>
    <t>221202240801757</t>
  </si>
  <si>
    <t>1000819787</t>
  </si>
  <si>
    <t>Luisa Brosila Lamin</t>
  </si>
  <si>
    <t>11102982</t>
  </si>
  <si>
    <t>221202240801764</t>
  </si>
  <si>
    <t>1000222189</t>
  </si>
  <si>
    <t>Mahiram Timung</t>
  </si>
  <si>
    <t>27288</t>
  </si>
  <si>
    <t>221202240801760</t>
  </si>
  <si>
    <t>1000639742</t>
  </si>
  <si>
    <t>Benedik N. Marak</t>
  </si>
  <si>
    <t>Norbong</t>
  </si>
  <si>
    <t>807762</t>
  </si>
  <si>
    <t>221202240801766</t>
  </si>
  <si>
    <t>1000629805</t>
  </si>
  <si>
    <t>Mr. Pedit N Marak</t>
  </si>
  <si>
    <t>Chibra</t>
  </si>
  <si>
    <t>4681188</t>
  </si>
  <si>
    <t>221202240801754</t>
  </si>
  <si>
    <t>1000229334</t>
  </si>
  <si>
    <t>Pitor Sangma</t>
  </si>
  <si>
    <t>Lalmati</t>
  </si>
  <si>
    <t>172559</t>
  </si>
  <si>
    <t>221202240801850</t>
  </si>
  <si>
    <t>1000229332</t>
  </si>
  <si>
    <t>Pordap Sangma</t>
  </si>
  <si>
    <t>172280</t>
  </si>
  <si>
    <t>221202240801852</t>
  </si>
  <si>
    <t>1000225899</t>
  </si>
  <si>
    <t>Durga Bahadur Chetri</t>
  </si>
  <si>
    <t>Khanapara</t>
  </si>
  <si>
    <t>11104526</t>
  </si>
  <si>
    <t>221202240801750</t>
  </si>
  <si>
    <t>1000225904</t>
  </si>
  <si>
    <t>Eknarayan Subedi</t>
  </si>
  <si>
    <t>11104882</t>
  </si>
  <si>
    <t>12.03.2024</t>
  </si>
  <si>
    <t>221202240801832</t>
  </si>
  <si>
    <t>1000226151</t>
  </si>
  <si>
    <t>Sarita Ranghang</t>
  </si>
  <si>
    <t>4690558</t>
  </si>
  <si>
    <t>11.03.2024</t>
  </si>
  <si>
    <t>2213010000246</t>
  </si>
  <si>
    <t>1000226263</t>
  </si>
  <si>
    <t>Kameswar Phangcho</t>
  </si>
  <si>
    <t>Patharkuchi</t>
  </si>
  <si>
    <t>11102050</t>
  </si>
  <si>
    <t>221202240801755</t>
  </si>
  <si>
    <t>1000226258</t>
  </si>
  <si>
    <t>Kul D Mannar</t>
  </si>
  <si>
    <t>11104524</t>
  </si>
  <si>
    <t>221202240801749</t>
  </si>
  <si>
    <t>1000862328</t>
  </si>
  <si>
    <t>L K Khomanghring Anal</t>
  </si>
  <si>
    <t>Philingkata A &amp; B</t>
  </si>
  <si>
    <t>11108715</t>
  </si>
  <si>
    <t>12.03.2025</t>
  </si>
  <si>
    <t>BBPSEU015070T36790385023</t>
  </si>
  <si>
    <t>1000226614</t>
  </si>
  <si>
    <t>Jharna Sangma</t>
  </si>
  <si>
    <t>11102890</t>
  </si>
  <si>
    <t>20.03.2025</t>
  </si>
  <si>
    <t>WB0EJ8X91U</t>
  </si>
  <si>
    <t> Mohin Niang</t>
  </si>
  <si>
    <t>Pillangkata</t>
  </si>
  <si>
    <t>221301240808526</t>
  </si>
  <si>
    <t>Safik Ali</t>
  </si>
  <si>
    <t>221301240807510</t>
  </si>
  <si>
    <t>Satboi Thangeo</t>
  </si>
  <si>
    <t>Maikhuli</t>
  </si>
  <si>
    <t>221301240808501</t>
  </si>
  <si>
    <t>1000228177</t>
  </si>
  <si>
    <t>Rimily Tangliang</t>
  </si>
  <si>
    <t>Killing</t>
  </si>
  <si>
    <t>11110951</t>
  </si>
  <si>
    <t>221202240801544</t>
  </si>
  <si>
    <t>1000228383</t>
  </si>
  <si>
    <t>Presila Nongrum</t>
  </si>
  <si>
    <t>Upper Jorbil</t>
  </si>
  <si>
    <t>428317</t>
  </si>
  <si>
    <t>221202240801517</t>
  </si>
  <si>
    <t>1000228389</t>
  </si>
  <si>
    <t>Budlang Jahrin</t>
  </si>
  <si>
    <t>Umlangpur</t>
  </si>
  <si>
    <t>281252</t>
  </si>
  <si>
    <t>221301240808585</t>
  </si>
  <si>
    <t>1000224988</t>
  </si>
  <si>
    <t>Gopal Sarma</t>
  </si>
  <si>
    <t>10th Mile</t>
  </si>
  <si>
    <t>11109820</t>
  </si>
  <si>
    <t>12.02.2025</t>
  </si>
  <si>
    <t>221301240807069</t>
  </si>
  <si>
    <t>1000224987</t>
  </si>
  <si>
    <t>Durga Devi Rimal</t>
  </si>
  <si>
    <t>11110599</t>
  </si>
  <si>
    <t>221301240806717</t>
  </si>
  <si>
    <t>1000227772</t>
  </si>
  <si>
    <t>Renu Narleng</t>
  </si>
  <si>
    <t>8th Mile</t>
  </si>
  <si>
    <t>276242</t>
  </si>
  <si>
    <t>221301240808457</t>
  </si>
  <si>
    <t>1000229830</t>
  </si>
  <si>
    <t>Bidyut N Marak</t>
  </si>
  <si>
    <t xml:space="preserve">9th Mile Baridua, 9th Mile </t>
  </si>
  <si>
    <t>SS14526423</t>
  </si>
  <si>
    <t>13.02.2025</t>
  </si>
  <si>
    <t>221301240807078</t>
  </si>
  <si>
    <t>1000227826</t>
  </si>
  <si>
    <t>Dahi Lapang</t>
  </si>
  <si>
    <t>9th Mile</t>
  </si>
  <si>
    <t>14526504</t>
  </si>
  <si>
    <t>25.02.2025</t>
  </si>
  <si>
    <t>221301240807690</t>
  </si>
  <si>
    <t>1000225180</t>
  </si>
  <si>
    <t>Maryba Khongwar</t>
  </si>
  <si>
    <t>11110082</t>
  </si>
  <si>
    <t>221301240807095</t>
  </si>
  <si>
    <t>1000227836</t>
  </si>
  <si>
    <t>Lucina Shakwa</t>
  </si>
  <si>
    <t>M015249</t>
  </si>
  <si>
    <t>221301240807779</t>
  </si>
  <si>
    <t>1000227910</t>
  </si>
  <si>
    <t>Parimal Kar</t>
  </si>
  <si>
    <t>A233041</t>
  </si>
  <si>
    <t>221301240807696</t>
  </si>
  <si>
    <t>Haki Narleng</t>
  </si>
  <si>
    <t>14353643</t>
  </si>
  <si>
    <t>BBPSBD015077BAGAAANE3I8B</t>
  </si>
  <si>
    <t>1000225323</t>
  </si>
  <si>
    <t>Piloni Manar</t>
  </si>
  <si>
    <t>Baridua</t>
  </si>
  <si>
    <t>4973886</t>
  </si>
  <si>
    <t>221202240801465</t>
  </si>
  <si>
    <t>1000619704</t>
  </si>
  <si>
    <t>Sutro Syiem</t>
  </si>
  <si>
    <t>11109269</t>
  </si>
  <si>
    <t>221301240807002</t>
  </si>
  <si>
    <t>Anil Doloi</t>
  </si>
  <si>
    <t>Mawsmai</t>
  </si>
  <si>
    <t>03.03.2025</t>
  </si>
  <si>
    <t>221301240808421</t>
  </si>
  <si>
    <t>1000229821</t>
  </si>
  <si>
    <t>Kwin Rynjah</t>
  </si>
  <si>
    <t>11110604</t>
  </si>
  <si>
    <t>221202240801691</t>
  </si>
  <si>
    <t>1000222048</t>
  </si>
  <si>
    <t>Therisa Shakwa</t>
  </si>
  <si>
    <t>11108923</t>
  </si>
  <si>
    <t>221202240801589</t>
  </si>
  <si>
    <t>1000231415</t>
  </si>
  <si>
    <t>Therina Sohpdang</t>
  </si>
  <si>
    <t>11110591</t>
  </si>
  <si>
    <t>221202240801553</t>
  </si>
  <si>
    <t>1000231381</t>
  </si>
  <si>
    <t>Therisia Shakwa Shakwa</t>
  </si>
  <si>
    <t>11109377</t>
  </si>
  <si>
    <t>221202240801659</t>
  </si>
  <si>
    <t>1000222054</t>
  </si>
  <si>
    <t>Seema Rynjah</t>
  </si>
  <si>
    <t>11109002</t>
  </si>
  <si>
    <t>221301240808493</t>
  </si>
  <si>
    <t>1000228286</t>
  </si>
  <si>
    <t>11110239</t>
  </si>
  <si>
    <t>221301240808422</t>
  </si>
  <si>
    <t>1000228293</t>
  </si>
  <si>
    <t>Phulmati Sohpdang</t>
  </si>
  <si>
    <t>11108725</t>
  </si>
  <si>
    <t>221202240801503</t>
  </si>
  <si>
    <t>1000228308</t>
  </si>
  <si>
    <t>Wantyngshain Singh Nongkynrih</t>
  </si>
  <si>
    <t>11110552</t>
  </si>
  <si>
    <t>221301240807636</t>
  </si>
  <si>
    <t>1000231395</t>
  </si>
  <si>
    <t>Banirupa Doloi</t>
  </si>
  <si>
    <t>11111058</t>
  </si>
  <si>
    <t>221301240808423</t>
  </si>
  <si>
    <t>1000229831</t>
  </si>
  <si>
    <t>B Nongkynrih</t>
  </si>
  <si>
    <t>11109831</t>
  </si>
  <si>
    <t>2211011252070310</t>
  </si>
  <si>
    <t>1000222058</t>
  </si>
  <si>
    <t>11108383</t>
  </si>
  <si>
    <t>221301240808480</t>
  </si>
  <si>
    <t>1000221959</t>
  </si>
  <si>
    <t>Debilal Gautam</t>
  </si>
  <si>
    <t>11110602</t>
  </si>
  <si>
    <t>221301240808716</t>
  </si>
  <si>
    <t>1000221994</t>
  </si>
  <si>
    <t>Petrus Shakwa</t>
  </si>
  <si>
    <t>A8475723</t>
  </si>
  <si>
    <t>556019</t>
  </si>
  <si>
    <t>1000228072</t>
  </si>
  <si>
    <t>Rakhal Lyngdoh</t>
  </si>
  <si>
    <t>Umdam</t>
  </si>
  <si>
    <t>165023</t>
  </si>
  <si>
    <t>221301240807600</t>
  </si>
  <si>
    <t>Tikaram Tiwari</t>
  </si>
  <si>
    <t>221202240801587</t>
  </si>
  <si>
    <t>List of Consumer whose payment to be deleted fort Processing OTS</t>
  </si>
  <si>
    <t>Debalin G.Momin</t>
  </si>
  <si>
    <t>221301240808424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</si>
</sst>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0"/>
      <color rgb="FF212529"/>
      <name val="Arial"/>
      <family val="2"/>
    </font>
    <font>
      <sz val="10"/>
      <color rgb="FF333333"/>
      <name val="Arial"/>
      <family val="2"/>
    </font>
    <font>
      <sz val="9"/>
      <color rgb="FF000000"/>
      <name val="Arial"/>
      <family val="2"/>
    </font>
    <font>
      <sz val="10"/>
      <color rgb="FF212529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8" fillId="2" borderId="1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4" fontId="12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4" fontId="14" fillId="2" borderId="2" xfId="0" applyNumberFormat="1" applyFont="1" applyFill="1" applyBorder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7"/>
  <sheetViews>
    <sheetView tabSelected="1" topLeftCell="B64" workbookViewId="0">
      <selection activeCell="J101" sqref="J101"/>
    </sheetView>
  </sheetViews>
  <sheetFormatPr defaultRowHeight="15"/>
  <cols>
    <col min="2" max="2" width="11" bestFit="1" customWidth="1"/>
    <col min="3" max="3" width="30.28515625" bestFit="1" customWidth="1"/>
    <col min="4" max="4" width="24.5703125" bestFit="1" customWidth="1"/>
    <col min="6" max="6" width="10.7109375" bestFit="1" customWidth="1"/>
    <col min="9" max="9" width="10.140625" bestFit="1" customWidth="1"/>
    <col min="10" max="10" width="29.42578125" bestFit="1" customWidth="1"/>
  </cols>
  <sheetData>
    <row r="1" spans="1:10" ht="21">
      <c r="B1" s="25" t="s">
        <v>420</v>
      </c>
      <c r="C1" s="25"/>
      <c r="D1" s="25"/>
      <c r="E1" s="25"/>
      <c r="F1" s="25"/>
      <c r="G1" s="25"/>
      <c r="H1" s="25"/>
      <c r="I1" s="25"/>
      <c r="J1" s="25"/>
    </row>
    <row r="2" spans="1:10" ht="45">
      <c r="A2" s="1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14" t="s">
        <v>9</v>
      </c>
    </row>
    <row r="3" spans="1:10">
      <c r="A3" s="2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>
        <v>14653</v>
      </c>
      <c r="G3" s="7">
        <f t="shared" ref="G3:G10" si="0">F3*40%</f>
        <v>5861.2000000000007</v>
      </c>
      <c r="H3" s="15">
        <v>10000</v>
      </c>
      <c r="I3" s="7" t="s">
        <v>14</v>
      </c>
      <c r="J3" s="16" t="s">
        <v>15</v>
      </c>
    </row>
    <row r="4" spans="1:10">
      <c r="A4" s="2">
        <v>2</v>
      </c>
      <c r="B4" s="5" t="s">
        <v>16</v>
      </c>
      <c r="C4" s="5" t="s">
        <v>17</v>
      </c>
      <c r="D4" s="5" t="s">
        <v>18</v>
      </c>
      <c r="E4" s="5" t="s">
        <v>19</v>
      </c>
      <c r="F4" s="5">
        <v>18172</v>
      </c>
      <c r="G4" s="7">
        <f t="shared" si="0"/>
        <v>7268.8</v>
      </c>
      <c r="H4" s="17">
        <v>8000</v>
      </c>
      <c r="I4" s="7" t="s">
        <v>14</v>
      </c>
      <c r="J4" s="16" t="s">
        <v>20</v>
      </c>
    </row>
    <row r="5" spans="1:10">
      <c r="A5" s="2">
        <v>3</v>
      </c>
      <c r="B5" s="5" t="s">
        <v>21</v>
      </c>
      <c r="C5" s="5" t="s">
        <v>22</v>
      </c>
      <c r="D5" s="5" t="s">
        <v>18</v>
      </c>
      <c r="E5" s="5" t="s">
        <v>23</v>
      </c>
      <c r="F5" s="5">
        <v>11856</v>
      </c>
      <c r="G5" s="7">
        <f t="shared" si="0"/>
        <v>4742.4000000000005</v>
      </c>
      <c r="H5" s="17">
        <v>4800</v>
      </c>
      <c r="I5" s="7" t="s">
        <v>24</v>
      </c>
      <c r="J5" s="16" t="s">
        <v>25</v>
      </c>
    </row>
    <row r="6" spans="1:10">
      <c r="A6" s="2">
        <v>5</v>
      </c>
      <c r="B6" s="5" t="s">
        <v>26</v>
      </c>
      <c r="C6" s="5" t="s">
        <v>27</v>
      </c>
      <c r="D6" s="5" t="s">
        <v>28</v>
      </c>
      <c r="E6" s="5" t="s">
        <v>29</v>
      </c>
      <c r="F6" s="5">
        <v>65302</v>
      </c>
      <c r="G6" s="7">
        <f t="shared" si="0"/>
        <v>26120.800000000003</v>
      </c>
      <c r="H6" s="17">
        <v>26200</v>
      </c>
      <c r="I6" s="7" t="s">
        <v>30</v>
      </c>
      <c r="J6" s="16" t="s">
        <v>31</v>
      </c>
    </row>
    <row r="7" spans="1:10">
      <c r="A7" s="2">
        <v>6</v>
      </c>
      <c r="B7" s="5" t="s">
        <v>32</v>
      </c>
      <c r="C7" s="5" t="s">
        <v>33</v>
      </c>
      <c r="D7" s="5" t="s">
        <v>28</v>
      </c>
      <c r="E7" s="5" t="s">
        <v>34</v>
      </c>
      <c r="F7" s="5">
        <v>48665</v>
      </c>
      <c r="G7" s="7">
        <f t="shared" si="0"/>
        <v>19466</v>
      </c>
      <c r="H7" s="18">
        <v>20000</v>
      </c>
      <c r="I7" s="7" t="s">
        <v>35</v>
      </c>
      <c r="J7" s="16" t="s">
        <v>36</v>
      </c>
    </row>
    <row r="8" spans="1:10">
      <c r="A8" s="2">
        <v>7</v>
      </c>
      <c r="B8" s="5" t="s">
        <v>37</v>
      </c>
      <c r="C8" s="5" t="s">
        <v>38</v>
      </c>
      <c r="D8" s="5" t="s">
        <v>28</v>
      </c>
      <c r="E8" s="5" t="s">
        <v>39</v>
      </c>
      <c r="F8" s="5">
        <v>21314</v>
      </c>
      <c r="G8" s="7">
        <f t="shared" si="0"/>
        <v>8525.6</v>
      </c>
      <c r="H8" s="17">
        <v>14000</v>
      </c>
      <c r="I8" s="7" t="s">
        <v>40</v>
      </c>
      <c r="J8" s="16" t="s">
        <v>41</v>
      </c>
    </row>
    <row r="9" spans="1:10">
      <c r="A9" s="2">
        <v>8</v>
      </c>
      <c r="B9" s="5" t="s">
        <v>42</v>
      </c>
      <c r="C9" s="5" t="s">
        <v>43</v>
      </c>
      <c r="D9" s="5" t="s">
        <v>28</v>
      </c>
      <c r="E9" s="5" t="s">
        <v>44</v>
      </c>
      <c r="F9" s="5">
        <v>16533</v>
      </c>
      <c r="G9" s="7">
        <f t="shared" si="0"/>
        <v>6613.2000000000007</v>
      </c>
      <c r="H9" s="18">
        <v>8000</v>
      </c>
      <c r="I9" s="7" t="s">
        <v>45</v>
      </c>
      <c r="J9" s="16" t="s">
        <v>46</v>
      </c>
    </row>
    <row r="10" spans="1:10">
      <c r="A10" s="2">
        <v>9</v>
      </c>
      <c r="B10" s="5" t="s">
        <v>47</v>
      </c>
      <c r="C10" s="5" t="s">
        <v>48</v>
      </c>
      <c r="D10" s="5" t="s">
        <v>28</v>
      </c>
      <c r="E10" s="5" t="s">
        <v>49</v>
      </c>
      <c r="F10" s="5">
        <v>15798</v>
      </c>
      <c r="G10" s="7">
        <f t="shared" si="0"/>
        <v>6319.2000000000007</v>
      </c>
      <c r="H10" s="18">
        <v>4000</v>
      </c>
      <c r="I10" s="7" t="s">
        <v>50</v>
      </c>
      <c r="J10" s="16" t="s">
        <v>51</v>
      </c>
    </row>
    <row r="11" spans="1:10">
      <c r="A11" s="2">
        <v>10</v>
      </c>
      <c r="B11" s="5" t="s">
        <v>52</v>
      </c>
      <c r="C11" s="5" t="s">
        <v>53</v>
      </c>
      <c r="D11" s="5" t="s">
        <v>28</v>
      </c>
      <c r="E11" s="5" t="s">
        <v>54</v>
      </c>
      <c r="F11" s="5">
        <v>14985</v>
      </c>
      <c r="G11" s="7">
        <v>500.17</v>
      </c>
      <c r="H11" s="17">
        <f>F11-G11</f>
        <v>14484.83</v>
      </c>
      <c r="I11" s="7" t="s">
        <v>55</v>
      </c>
      <c r="J11" s="16">
        <v>556011</v>
      </c>
    </row>
    <row r="12" spans="1:10">
      <c r="A12" s="2">
        <v>12</v>
      </c>
      <c r="B12" s="5" t="s">
        <v>56</v>
      </c>
      <c r="C12" s="5" t="s">
        <v>57</v>
      </c>
      <c r="D12" s="5" t="s">
        <v>28</v>
      </c>
      <c r="E12" s="5" t="s">
        <v>58</v>
      </c>
      <c r="F12" s="5">
        <v>12308</v>
      </c>
      <c r="G12" s="7">
        <f t="shared" ref="G12:G45" si="1">F12*40%</f>
        <v>4923.2000000000007</v>
      </c>
      <c r="H12" s="17">
        <v>6000</v>
      </c>
      <c r="I12" s="7" t="s">
        <v>40</v>
      </c>
      <c r="J12" s="16" t="s">
        <v>59</v>
      </c>
    </row>
    <row r="13" spans="1:10">
      <c r="A13" s="2">
        <v>13</v>
      </c>
      <c r="B13" s="5" t="s">
        <v>60</v>
      </c>
      <c r="C13" s="5" t="s">
        <v>61</v>
      </c>
      <c r="D13" s="5" t="s">
        <v>28</v>
      </c>
      <c r="E13" s="5" t="s">
        <v>62</v>
      </c>
      <c r="F13" s="5">
        <v>10909</v>
      </c>
      <c r="G13" s="7">
        <f t="shared" si="1"/>
        <v>4363.6000000000004</v>
      </c>
      <c r="H13" s="17">
        <v>4400</v>
      </c>
      <c r="I13" s="7" t="s">
        <v>35</v>
      </c>
      <c r="J13" s="19" t="s">
        <v>63</v>
      </c>
    </row>
    <row r="14" spans="1:10">
      <c r="A14" s="2">
        <v>14</v>
      </c>
      <c r="B14" s="5">
        <v>1000227303</v>
      </c>
      <c r="C14" s="5" t="s">
        <v>64</v>
      </c>
      <c r="D14" s="5" t="s">
        <v>28</v>
      </c>
      <c r="E14" s="5" t="s">
        <v>65</v>
      </c>
      <c r="F14" s="5">
        <v>10563</v>
      </c>
      <c r="G14" s="7">
        <f t="shared" si="1"/>
        <v>4225.2</v>
      </c>
      <c r="H14" s="17">
        <v>4300</v>
      </c>
      <c r="I14" s="7" t="s">
        <v>35</v>
      </c>
      <c r="J14" s="16" t="s">
        <v>66</v>
      </c>
    </row>
    <row r="15" spans="1:10">
      <c r="A15" s="2">
        <v>15</v>
      </c>
      <c r="B15" s="5">
        <v>1000227240</v>
      </c>
      <c r="C15" s="5" t="s">
        <v>67</v>
      </c>
      <c r="D15" s="5" t="s">
        <v>28</v>
      </c>
      <c r="E15" s="5" t="s">
        <v>68</v>
      </c>
      <c r="F15" s="5">
        <v>10370</v>
      </c>
      <c r="G15" s="7">
        <f t="shared" si="1"/>
        <v>4148</v>
      </c>
      <c r="H15" s="17">
        <v>5000</v>
      </c>
      <c r="I15" s="7" t="s">
        <v>69</v>
      </c>
      <c r="J15" s="16" t="s">
        <v>70</v>
      </c>
    </row>
    <row r="16" spans="1:10">
      <c r="A16" s="2">
        <v>17</v>
      </c>
      <c r="B16" s="5" t="s">
        <v>71</v>
      </c>
      <c r="C16" s="5" t="s">
        <v>72</v>
      </c>
      <c r="D16" s="5" t="s">
        <v>28</v>
      </c>
      <c r="E16" s="5" t="s">
        <v>73</v>
      </c>
      <c r="F16" s="5">
        <v>8631</v>
      </c>
      <c r="G16" s="7">
        <f t="shared" si="1"/>
        <v>3452.4</v>
      </c>
      <c r="H16" s="17">
        <v>10000</v>
      </c>
      <c r="I16" s="7" t="s">
        <v>74</v>
      </c>
      <c r="J16" s="16" t="s">
        <v>75</v>
      </c>
    </row>
    <row r="17" spans="1:10">
      <c r="A17" s="2">
        <v>18</v>
      </c>
      <c r="B17" s="5" t="s">
        <v>76</v>
      </c>
      <c r="C17" s="5" t="s">
        <v>77</v>
      </c>
      <c r="D17" s="5" t="s">
        <v>78</v>
      </c>
      <c r="E17" s="5" t="s">
        <v>79</v>
      </c>
      <c r="F17" s="5">
        <v>62330</v>
      </c>
      <c r="G17" s="7">
        <f t="shared" si="1"/>
        <v>24932</v>
      </c>
      <c r="H17" s="18">
        <v>25000</v>
      </c>
      <c r="I17" s="7" t="s">
        <v>24</v>
      </c>
      <c r="J17" s="16" t="s">
        <v>80</v>
      </c>
    </row>
    <row r="18" spans="1:10">
      <c r="A18" s="2">
        <v>19</v>
      </c>
      <c r="B18" s="5" t="s">
        <v>81</v>
      </c>
      <c r="C18" s="5" t="s">
        <v>82</v>
      </c>
      <c r="D18" s="5" t="s">
        <v>78</v>
      </c>
      <c r="E18" s="5" t="s">
        <v>83</v>
      </c>
      <c r="F18" s="5">
        <v>16667</v>
      </c>
      <c r="G18" s="7">
        <f t="shared" si="1"/>
        <v>6666.8</v>
      </c>
      <c r="H18" s="18">
        <v>7000</v>
      </c>
      <c r="I18" s="7" t="s">
        <v>24</v>
      </c>
      <c r="J18" s="19" t="s">
        <v>84</v>
      </c>
    </row>
    <row r="19" spans="1:10">
      <c r="A19" s="2">
        <v>20</v>
      </c>
      <c r="B19" s="5" t="s">
        <v>85</v>
      </c>
      <c r="C19" s="5" t="s">
        <v>86</v>
      </c>
      <c r="D19" s="5" t="s">
        <v>87</v>
      </c>
      <c r="E19" s="5" t="s">
        <v>88</v>
      </c>
      <c r="F19" s="5">
        <v>12426</v>
      </c>
      <c r="G19" s="7">
        <f t="shared" si="1"/>
        <v>4970.4000000000005</v>
      </c>
      <c r="H19" s="18">
        <v>5000</v>
      </c>
      <c r="I19" s="7" t="s">
        <v>14</v>
      </c>
      <c r="J19" s="19" t="s">
        <v>89</v>
      </c>
    </row>
    <row r="20" spans="1:10">
      <c r="A20" s="2">
        <v>21</v>
      </c>
      <c r="B20" s="5" t="s">
        <v>90</v>
      </c>
      <c r="C20" s="5" t="s">
        <v>91</v>
      </c>
      <c r="D20" s="5" t="s">
        <v>87</v>
      </c>
      <c r="E20" s="5" t="s">
        <v>92</v>
      </c>
      <c r="F20" s="5">
        <v>12104</v>
      </c>
      <c r="G20" s="7">
        <f t="shared" si="1"/>
        <v>4841.6000000000004</v>
      </c>
      <c r="H20" s="18">
        <v>6000</v>
      </c>
      <c r="I20" s="7" t="s">
        <v>14</v>
      </c>
      <c r="J20" s="16" t="s">
        <v>93</v>
      </c>
    </row>
    <row r="21" spans="1:10">
      <c r="A21" s="2">
        <v>25</v>
      </c>
      <c r="B21" s="5" t="s">
        <v>94</v>
      </c>
      <c r="C21" s="5" t="s">
        <v>95</v>
      </c>
      <c r="D21" s="5" t="s">
        <v>96</v>
      </c>
      <c r="E21" s="5" t="s">
        <v>97</v>
      </c>
      <c r="F21" s="5">
        <v>12824</v>
      </c>
      <c r="G21" s="7">
        <f t="shared" si="1"/>
        <v>5129.6000000000004</v>
      </c>
      <c r="H21" s="17">
        <v>9000</v>
      </c>
      <c r="I21" s="7" t="s">
        <v>98</v>
      </c>
      <c r="J21" s="16" t="s">
        <v>99</v>
      </c>
    </row>
    <row r="22" spans="1:10">
      <c r="A22" s="2">
        <v>26</v>
      </c>
      <c r="B22" s="5" t="s">
        <v>100</v>
      </c>
      <c r="C22" s="5" t="s">
        <v>101</v>
      </c>
      <c r="D22" s="5" t="s">
        <v>96</v>
      </c>
      <c r="E22" s="5" t="s">
        <v>102</v>
      </c>
      <c r="F22" s="5">
        <v>10329</v>
      </c>
      <c r="G22" s="7">
        <f t="shared" si="1"/>
        <v>4131.6000000000004</v>
      </c>
      <c r="H22" s="17">
        <v>5000</v>
      </c>
      <c r="I22" s="7" t="s">
        <v>103</v>
      </c>
      <c r="J22" s="16" t="s">
        <v>104</v>
      </c>
    </row>
    <row r="23" spans="1:10">
      <c r="A23" s="2">
        <v>27</v>
      </c>
      <c r="B23" s="5" t="s">
        <v>105</v>
      </c>
      <c r="C23" s="5" t="s">
        <v>106</v>
      </c>
      <c r="D23" s="5" t="s">
        <v>96</v>
      </c>
      <c r="E23" s="5" t="s">
        <v>107</v>
      </c>
      <c r="F23" s="5">
        <v>8249</v>
      </c>
      <c r="G23" s="7">
        <f t="shared" si="1"/>
        <v>3299.6000000000004</v>
      </c>
      <c r="H23" s="17">
        <v>6500</v>
      </c>
      <c r="I23" s="7" t="s">
        <v>35</v>
      </c>
      <c r="J23" s="16" t="s">
        <v>108</v>
      </c>
    </row>
    <row r="24" spans="1:10">
      <c r="A24" s="2">
        <v>30</v>
      </c>
      <c r="B24" s="5" t="s">
        <v>109</v>
      </c>
      <c r="C24" s="5" t="s">
        <v>110</v>
      </c>
      <c r="D24" s="5" t="s">
        <v>96</v>
      </c>
      <c r="E24" s="5" t="s">
        <v>111</v>
      </c>
      <c r="F24" s="5">
        <v>7728</v>
      </c>
      <c r="G24" s="7">
        <f t="shared" si="1"/>
        <v>3091.2000000000003</v>
      </c>
      <c r="H24" s="18">
        <v>3500</v>
      </c>
      <c r="I24" s="7" t="s">
        <v>35</v>
      </c>
      <c r="J24" s="16" t="s">
        <v>112</v>
      </c>
    </row>
    <row r="25" spans="1:10">
      <c r="A25" s="2">
        <v>31</v>
      </c>
      <c r="B25" s="5" t="s">
        <v>113</v>
      </c>
      <c r="C25" s="5" t="s">
        <v>114</v>
      </c>
      <c r="D25" s="5" t="s">
        <v>96</v>
      </c>
      <c r="E25" s="5" t="s">
        <v>115</v>
      </c>
      <c r="F25" s="5">
        <v>7138</v>
      </c>
      <c r="G25" s="7">
        <f t="shared" si="1"/>
        <v>2855.2000000000003</v>
      </c>
      <c r="H25" s="17">
        <v>3000</v>
      </c>
      <c r="I25" s="7" t="s">
        <v>116</v>
      </c>
      <c r="J25" s="16" t="s">
        <v>117</v>
      </c>
    </row>
    <row r="26" spans="1:10">
      <c r="A26" s="2">
        <v>32</v>
      </c>
      <c r="B26" s="5" t="s">
        <v>118</v>
      </c>
      <c r="C26" s="5" t="s">
        <v>119</v>
      </c>
      <c r="D26" s="5" t="s">
        <v>96</v>
      </c>
      <c r="E26" s="5" t="s">
        <v>120</v>
      </c>
      <c r="F26" s="5">
        <v>6501</v>
      </c>
      <c r="G26" s="7">
        <f t="shared" si="1"/>
        <v>2600.4</v>
      </c>
      <c r="H26" s="17">
        <v>4000</v>
      </c>
      <c r="I26" s="7" t="s">
        <v>121</v>
      </c>
      <c r="J26" s="16" t="s">
        <v>122</v>
      </c>
    </row>
    <row r="27" spans="1:10">
      <c r="A27" s="2">
        <v>33</v>
      </c>
      <c r="B27" s="5" t="s">
        <v>123</v>
      </c>
      <c r="C27" s="5" t="s">
        <v>124</v>
      </c>
      <c r="D27" s="5" t="s">
        <v>125</v>
      </c>
      <c r="E27" s="5" t="s">
        <v>126</v>
      </c>
      <c r="F27" s="5">
        <v>61322</v>
      </c>
      <c r="G27" s="7">
        <f t="shared" si="1"/>
        <v>24528.800000000003</v>
      </c>
      <c r="H27" s="17">
        <v>25000</v>
      </c>
      <c r="I27" s="7" t="s">
        <v>14</v>
      </c>
      <c r="J27" s="16" t="s">
        <v>127</v>
      </c>
    </row>
    <row r="28" spans="1:10">
      <c r="A28" s="2">
        <v>34</v>
      </c>
      <c r="B28" s="5" t="s">
        <v>128</v>
      </c>
      <c r="C28" s="5" t="s">
        <v>129</v>
      </c>
      <c r="D28" s="5" t="s">
        <v>125</v>
      </c>
      <c r="E28" s="5" t="s">
        <v>130</v>
      </c>
      <c r="F28" s="5">
        <v>40983</v>
      </c>
      <c r="G28" s="7">
        <f t="shared" si="1"/>
        <v>16393.2</v>
      </c>
      <c r="H28" s="17">
        <v>15000</v>
      </c>
      <c r="I28" s="7" t="s">
        <v>131</v>
      </c>
      <c r="J28" s="16" t="s">
        <v>132</v>
      </c>
    </row>
    <row r="29" spans="1:10">
      <c r="A29" s="2">
        <v>36</v>
      </c>
      <c r="B29" s="5" t="s">
        <v>133</v>
      </c>
      <c r="C29" s="5" t="s">
        <v>134</v>
      </c>
      <c r="D29" s="5" t="s">
        <v>125</v>
      </c>
      <c r="E29" s="5" t="s">
        <v>135</v>
      </c>
      <c r="F29" s="5">
        <v>14909</v>
      </c>
      <c r="G29" s="7">
        <f t="shared" si="1"/>
        <v>5963.6</v>
      </c>
      <c r="H29" s="17">
        <v>6000</v>
      </c>
      <c r="I29" s="7" t="s">
        <v>24</v>
      </c>
      <c r="J29" s="16" t="s">
        <v>136</v>
      </c>
    </row>
    <row r="30" spans="1:10">
      <c r="A30" s="2">
        <v>37</v>
      </c>
      <c r="B30" s="5" t="s">
        <v>137</v>
      </c>
      <c r="C30" s="5" t="s">
        <v>138</v>
      </c>
      <c r="D30" s="5" t="s">
        <v>125</v>
      </c>
      <c r="E30" s="5" t="s">
        <v>139</v>
      </c>
      <c r="F30" s="5">
        <v>7468</v>
      </c>
      <c r="G30" s="7">
        <f t="shared" si="1"/>
        <v>2987.2000000000003</v>
      </c>
      <c r="H30" s="17">
        <v>6000</v>
      </c>
      <c r="I30" s="7" t="s">
        <v>35</v>
      </c>
      <c r="J30" s="16" t="s">
        <v>140</v>
      </c>
    </row>
    <row r="31" spans="1:10">
      <c r="A31" s="2">
        <v>38</v>
      </c>
      <c r="B31" s="5" t="s">
        <v>141</v>
      </c>
      <c r="C31" s="5" t="s">
        <v>142</v>
      </c>
      <c r="D31" s="5" t="s">
        <v>125</v>
      </c>
      <c r="E31" s="5" t="s">
        <v>143</v>
      </c>
      <c r="F31" s="5">
        <v>5622</v>
      </c>
      <c r="G31" s="7">
        <f t="shared" si="1"/>
        <v>2248.8000000000002</v>
      </c>
      <c r="H31" s="17">
        <v>5630</v>
      </c>
      <c r="I31" s="7" t="s">
        <v>35</v>
      </c>
      <c r="J31" s="16" t="s">
        <v>144</v>
      </c>
    </row>
    <row r="32" spans="1:10">
      <c r="A32" s="2">
        <v>40</v>
      </c>
      <c r="B32" s="5" t="s">
        <v>145</v>
      </c>
      <c r="C32" s="5" t="s">
        <v>146</v>
      </c>
      <c r="D32" s="5" t="s">
        <v>147</v>
      </c>
      <c r="E32" s="5" t="s">
        <v>148</v>
      </c>
      <c r="F32" s="5">
        <v>34283</v>
      </c>
      <c r="G32" s="7">
        <f t="shared" si="1"/>
        <v>13713.2</v>
      </c>
      <c r="H32" s="8">
        <v>15000</v>
      </c>
      <c r="I32" s="7" t="s">
        <v>149</v>
      </c>
      <c r="J32" s="20" t="s">
        <v>150</v>
      </c>
    </row>
    <row r="33" spans="1:10">
      <c r="A33" s="2">
        <v>41</v>
      </c>
      <c r="B33" s="5" t="s">
        <v>151</v>
      </c>
      <c r="C33" s="5" t="s">
        <v>152</v>
      </c>
      <c r="D33" s="5" t="s">
        <v>147</v>
      </c>
      <c r="E33" s="5" t="s">
        <v>153</v>
      </c>
      <c r="F33" s="5">
        <v>25645</v>
      </c>
      <c r="G33" s="7">
        <f t="shared" si="1"/>
        <v>10258</v>
      </c>
      <c r="H33" s="7">
        <v>10500</v>
      </c>
      <c r="I33" s="7" t="s">
        <v>154</v>
      </c>
      <c r="J33" s="16" t="s">
        <v>155</v>
      </c>
    </row>
    <row r="34" spans="1:10">
      <c r="A34" s="2">
        <v>42</v>
      </c>
      <c r="B34" s="5" t="s">
        <v>156</v>
      </c>
      <c r="C34" s="5" t="s">
        <v>157</v>
      </c>
      <c r="D34" s="5" t="s">
        <v>147</v>
      </c>
      <c r="E34" s="5" t="s">
        <v>158</v>
      </c>
      <c r="F34" s="5">
        <v>23471</v>
      </c>
      <c r="G34" s="7">
        <f t="shared" si="1"/>
        <v>9388.4</v>
      </c>
      <c r="H34" s="8">
        <v>10000</v>
      </c>
      <c r="I34" s="7" t="s">
        <v>50</v>
      </c>
      <c r="J34" s="16" t="s">
        <v>159</v>
      </c>
    </row>
    <row r="35" spans="1:10">
      <c r="A35" s="2">
        <v>44</v>
      </c>
      <c r="B35" s="5" t="s">
        <v>160</v>
      </c>
      <c r="C35" s="5" t="s">
        <v>161</v>
      </c>
      <c r="D35" s="5" t="s">
        <v>147</v>
      </c>
      <c r="E35" s="5" t="s">
        <v>162</v>
      </c>
      <c r="F35" s="5">
        <v>20373.669999999998</v>
      </c>
      <c r="G35" s="7">
        <f t="shared" si="1"/>
        <v>8149.4679999999998</v>
      </c>
      <c r="H35" s="8">
        <v>10200</v>
      </c>
      <c r="I35" s="7" t="s">
        <v>35</v>
      </c>
      <c r="J35" s="16" t="s">
        <v>163</v>
      </c>
    </row>
    <row r="36" spans="1:10">
      <c r="A36" s="2">
        <v>45</v>
      </c>
      <c r="B36" s="5" t="s">
        <v>164</v>
      </c>
      <c r="C36" s="5" t="s">
        <v>165</v>
      </c>
      <c r="D36" s="5" t="s">
        <v>147</v>
      </c>
      <c r="E36" s="5" t="s">
        <v>166</v>
      </c>
      <c r="F36" s="5">
        <v>17268</v>
      </c>
      <c r="G36" s="7">
        <f t="shared" si="1"/>
        <v>6907.2000000000007</v>
      </c>
      <c r="H36" s="8">
        <v>7268</v>
      </c>
      <c r="I36" s="7" t="s">
        <v>167</v>
      </c>
      <c r="J36" s="16" t="s">
        <v>168</v>
      </c>
    </row>
    <row r="37" spans="1:10">
      <c r="A37" s="2">
        <v>46</v>
      </c>
      <c r="B37" s="5" t="s">
        <v>169</v>
      </c>
      <c r="C37" s="5" t="s">
        <v>170</v>
      </c>
      <c r="D37" s="5" t="s">
        <v>147</v>
      </c>
      <c r="E37" s="5" t="s">
        <v>171</v>
      </c>
      <c r="F37" s="5">
        <v>15791</v>
      </c>
      <c r="G37" s="7">
        <f t="shared" si="1"/>
        <v>6316.4000000000005</v>
      </c>
      <c r="H37" s="8">
        <v>10000</v>
      </c>
      <c r="I37" s="7" t="s">
        <v>45</v>
      </c>
      <c r="J37" s="16" t="s">
        <v>172</v>
      </c>
    </row>
    <row r="38" spans="1:10">
      <c r="A38" s="2">
        <v>47</v>
      </c>
      <c r="B38" s="5" t="s">
        <v>173</v>
      </c>
      <c r="C38" s="5" t="s">
        <v>174</v>
      </c>
      <c r="D38" s="5" t="s">
        <v>147</v>
      </c>
      <c r="E38" s="5" t="s">
        <v>175</v>
      </c>
      <c r="F38" s="6">
        <v>105418</v>
      </c>
      <c r="G38" s="7">
        <f t="shared" si="1"/>
        <v>42167.200000000004</v>
      </c>
      <c r="H38" s="8">
        <v>42400</v>
      </c>
      <c r="I38" s="7" t="s">
        <v>176</v>
      </c>
      <c r="J38" s="16" t="s">
        <v>177</v>
      </c>
    </row>
    <row r="39" spans="1:10">
      <c r="A39" s="2">
        <v>48</v>
      </c>
      <c r="B39" s="5" t="s">
        <v>178</v>
      </c>
      <c r="C39" s="5" t="s">
        <v>179</v>
      </c>
      <c r="D39" s="5" t="s">
        <v>147</v>
      </c>
      <c r="E39" s="5" t="s">
        <v>180</v>
      </c>
      <c r="F39" s="5">
        <v>12694</v>
      </c>
      <c r="G39" s="7">
        <f t="shared" si="1"/>
        <v>5077.6000000000004</v>
      </c>
      <c r="H39" s="8">
        <v>5100</v>
      </c>
      <c r="I39" s="7" t="s">
        <v>181</v>
      </c>
      <c r="J39" s="16" t="s">
        <v>182</v>
      </c>
    </row>
    <row r="40" spans="1:10">
      <c r="A40" s="2">
        <v>49</v>
      </c>
      <c r="B40" s="5" t="s">
        <v>183</v>
      </c>
      <c r="C40" s="5" t="s">
        <v>184</v>
      </c>
      <c r="D40" s="5" t="s">
        <v>147</v>
      </c>
      <c r="E40" s="5" t="s">
        <v>185</v>
      </c>
      <c r="F40" s="5">
        <v>12610</v>
      </c>
      <c r="G40" s="7">
        <f t="shared" si="1"/>
        <v>5044</v>
      </c>
      <c r="H40" s="8">
        <v>12610</v>
      </c>
      <c r="I40" s="7" t="s">
        <v>24</v>
      </c>
      <c r="J40" s="16" t="s">
        <v>186</v>
      </c>
    </row>
    <row r="41" spans="1:10">
      <c r="A41" s="2">
        <v>52</v>
      </c>
      <c r="B41" s="5" t="s">
        <v>187</v>
      </c>
      <c r="C41" s="5" t="s">
        <v>188</v>
      </c>
      <c r="D41" s="5" t="s">
        <v>147</v>
      </c>
      <c r="E41" s="5" t="s">
        <v>189</v>
      </c>
      <c r="F41" s="5">
        <v>8532</v>
      </c>
      <c r="G41" s="7">
        <f t="shared" si="1"/>
        <v>3412.8</v>
      </c>
      <c r="H41" s="8">
        <v>4000</v>
      </c>
      <c r="I41" s="7" t="s">
        <v>149</v>
      </c>
      <c r="J41" s="16" t="s">
        <v>190</v>
      </c>
    </row>
    <row r="42" spans="1:10">
      <c r="A42" s="2">
        <v>53</v>
      </c>
      <c r="B42" s="5" t="s">
        <v>191</v>
      </c>
      <c r="C42" s="5" t="s">
        <v>192</v>
      </c>
      <c r="D42" s="5" t="s">
        <v>193</v>
      </c>
      <c r="E42" s="5" t="s">
        <v>194</v>
      </c>
      <c r="F42" s="5">
        <v>20496</v>
      </c>
      <c r="G42" s="7">
        <f t="shared" si="1"/>
        <v>8198.4</v>
      </c>
      <c r="H42" s="7">
        <v>5000</v>
      </c>
      <c r="I42" s="7" t="s">
        <v>24</v>
      </c>
      <c r="J42" s="16" t="s">
        <v>195</v>
      </c>
    </row>
    <row r="43" spans="1:10">
      <c r="A43" s="2">
        <v>54</v>
      </c>
      <c r="B43" s="5" t="s">
        <v>196</v>
      </c>
      <c r="C43" s="5" t="s">
        <v>197</v>
      </c>
      <c r="D43" s="5" t="s">
        <v>198</v>
      </c>
      <c r="E43" s="5" t="s">
        <v>199</v>
      </c>
      <c r="F43" s="5">
        <v>34274</v>
      </c>
      <c r="G43" s="7">
        <f t="shared" si="1"/>
        <v>13709.6</v>
      </c>
      <c r="H43" s="7">
        <v>16000</v>
      </c>
      <c r="I43" s="7" t="s">
        <v>200</v>
      </c>
      <c r="J43" s="16" t="s">
        <v>201</v>
      </c>
    </row>
    <row r="44" spans="1:10">
      <c r="A44" s="2">
        <v>55</v>
      </c>
      <c r="B44" s="5" t="s">
        <v>202</v>
      </c>
      <c r="C44" s="5" t="s">
        <v>203</v>
      </c>
      <c r="D44" s="5" t="s">
        <v>198</v>
      </c>
      <c r="E44" s="5" t="s">
        <v>204</v>
      </c>
      <c r="F44" s="5">
        <v>25498</v>
      </c>
      <c r="G44" s="7">
        <f t="shared" si="1"/>
        <v>10199.200000000001</v>
      </c>
      <c r="H44" s="8">
        <v>5500</v>
      </c>
      <c r="I44" s="7" t="s">
        <v>167</v>
      </c>
      <c r="J44" s="16" t="s">
        <v>205</v>
      </c>
    </row>
    <row r="45" spans="1:10">
      <c r="A45" s="2">
        <v>57</v>
      </c>
      <c r="B45" s="7">
        <v>1000227333</v>
      </c>
      <c r="C45" s="7" t="s">
        <v>206</v>
      </c>
      <c r="D45" s="7" t="s">
        <v>207</v>
      </c>
      <c r="E45" s="7">
        <v>11101989</v>
      </c>
      <c r="F45" s="8">
        <v>120223</v>
      </c>
      <c r="G45" s="7">
        <f t="shared" si="1"/>
        <v>48089.200000000004</v>
      </c>
      <c r="H45" s="7">
        <v>48100</v>
      </c>
      <c r="I45" s="7" t="s">
        <v>181</v>
      </c>
      <c r="J45" s="16" t="s">
        <v>208</v>
      </c>
    </row>
    <row r="46" spans="1:10">
      <c r="A46" s="2">
        <v>58</v>
      </c>
      <c r="B46" s="5" t="s">
        <v>209</v>
      </c>
      <c r="C46" s="5" t="s">
        <v>210</v>
      </c>
      <c r="D46" s="5" t="s">
        <v>211</v>
      </c>
      <c r="E46" s="5" t="s">
        <v>212</v>
      </c>
      <c r="F46" s="5">
        <v>10771</v>
      </c>
      <c r="G46" s="7">
        <v>5385.5</v>
      </c>
      <c r="H46" s="7">
        <v>6000</v>
      </c>
      <c r="I46" s="7" t="s">
        <v>69</v>
      </c>
      <c r="J46" s="16" t="s">
        <v>213</v>
      </c>
    </row>
    <row r="47" spans="1:10">
      <c r="A47" s="2">
        <v>59</v>
      </c>
      <c r="B47" s="5" t="s">
        <v>214</v>
      </c>
      <c r="C47" s="5" t="s">
        <v>215</v>
      </c>
      <c r="D47" s="5" t="s">
        <v>216</v>
      </c>
      <c r="E47" s="5" t="s">
        <v>217</v>
      </c>
      <c r="F47" s="5">
        <v>48203</v>
      </c>
      <c r="G47" s="7">
        <v>19281.2</v>
      </c>
      <c r="H47" s="7">
        <v>20000</v>
      </c>
      <c r="I47" s="7" t="s">
        <v>69</v>
      </c>
      <c r="J47" s="16" t="s">
        <v>218</v>
      </c>
    </row>
    <row r="48" spans="1:10">
      <c r="A48" s="2">
        <v>60</v>
      </c>
      <c r="B48" s="5" t="s">
        <v>219</v>
      </c>
      <c r="C48" s="5" t="s">
        <v>220</v>
      </c>
      <c r="D48" s="5" t="s">
        <v>216</v>
      </c>
      <c r="E48" s="5" t="s">
        <v>221</v>
      </c>
      <c r="F48" s="5">
        <v>36029</v>
      </c>
      <c r="G48" s="7">
        <v>18014.5</v>
      </c>
      <c r="H48" s="8">
        <v>15000</v>
      </c>
      <c r="I48" s="7" t="s">
        <v>69</v>
      </c>
      <c r="J48" s="16" t="s">
        <v>222</v>
      </c>
    </row>
    <row r="49" spans="1:10">
      <c r="A49" s="2">
        <v>61</v>
      </c>
      <c r="B49" s="5" t="s">
        <v>223</v>
      </c>
      <c r="C49" s="5" t="s">
        <v>224</v>
      </c>
      <c r="D49" s="5" t="s">
        <v>216</v>
      </c>
      <c r="E49" s="5" t="s">
        <v>225</v>
      </c>
      <c r="F49" s="5">
        <v>15957</v>
      </c>
      <c r="G49" s="7">
        <v>6382.8</v>
      </c>
      <c r="H49" s="7">
        <v>7000</v>
      </c>
      <c r="I49" s="7" t="s">
        <v>69</v>
      </c>
      <c r="J49" s="16" t="s">
        <v>226</v>
      </c>
    </row>
    <row r="50" spans="1:10">
      <c r="A50" s="2">
        <v>62</v>
      </c>
      <c r="B50" s="5" t="s">
        <v>227</v>
      </c>
      <c r="C50" s="5" t="s">
        <v>228</v>
      </c>
      <c r="D50" s="5" t="s">
        <v>216</v>
      </c>
      <c r="E50" s="5" t="s">
        <v>229</v>
      </c>
      <c r="F50" s="5">
        <v>12624</v>
      </c>
      <c r="G50" s="7">
        <v>6312</v>
      </c>
      <c r="H50" s="8">
        <v>6000</v>
      </c>
      <c r="I50" s="7" t="s">
        <v>69</v>
      </c>
      <c r="J50" s="16" t="s">
        <v>230</v>
      </c>
    </row>
    <row r="51" spans="1:10">
      <c r="A51" s="2">
        <v>64</v>
      </c>
      <c r="B51" s="5" t="s">
        <v>231</v>
      </c>
      <c r="C51" s="5" t="s">
        <v>232</v>
      </c>
      <c r="D51" s="5" t="s">
        <v>233</v>
      </c>
      <c r="E51" s="5" t="s">
        <v>234</v>
      </c>
      <c r="F51" s="5">
        <v>46034</v>
      </c>
      <c r="G51" s="7">
        <v>23017</v>
      </c>
      <c r="H51" s="7">
        <v>24000</v>
      </c>
      <c r="I51" s="7" t="s">
        <v>69</v>
      </c>
      <c r="J51" s="16" t="s">
        <v>235</v>
      </c>
    </row>
    <row r="52" spans="1:10">
      <c r="A52" s="2">
        <v>65</v>
      </c>
      <c r="B52" s="5" t="s">
        <v>236</v>
      </c>
      <c r="C52" s="5" t="s">
        <v>237</v>
      </c>
      <c r="D52" s="5" t="s">
        <v>238</v>
      </c>
      <c r="E52" s="5" t="s">
        <v>239</v>
      </c>
      <c r="F52" s="5">
        <v>13568</v>
      </c>
      <c r="G52" s="7">
        <f t="shared" ref="G52:G91" si="2">F52*40%</f>
        <v>5427.2000000000007</v>
      </c>
      <c r="H52" s="17">
        <v>6000</v>
      </c>
      <c r="I52" s="7" t="s">
        <v>69</v>
      </c>
      <c r="J52" s="16" t="s">
        <v>240</v>
      </c>
    </row>
    <row r="53" spans="1:10">
      <c r="A53" s="2">
        <v>66</v>
      </c>
      <c r="B53" s="5" t="s">
        <v>241</v>
      </c>
      <c r="C53" s="5" t="s">
        <v>242</v>
      </c>
      <c r="D53" s="5" t="s">
        <v>243</v>
      </c>
      <c r="E53" s="5" t="s">
        <v>244</v>
      </c>
      <c r="F53" s="5">
        <v>14627</v>
      </c>
      <c r="G53" s="7">
        <f t="shared" si="2"/>
        <v>5850.8</v>
      </c>
      <c r="H53" s="21">
        <v>6000</v>
      </c>
      <c r="I53" s="7" t="s">
        <v>116</v>
      </c>
      <c r="J53" s="16" t="s">
        <v>245</v>
      </c>
    </row>
    <row r="54" spans="1:10">
      <c r="A54" s="2">
        <v>67</v>
      </c>
      <c r="B54" s="5" t="s">
        <v>246</v>
      </c>
      <c r="C54" s="5" t="s">
        <v>247</v>
      </c>
      <c r="D54" s="5" t="s">
        <v>243</v>
      </c>
      <c r="E54" s="5" t="s">
        <v>248</v>
      </c>
      <c r="F54" s="5">
        <v>10453</v>
      </c>
      <c r="G54" s="7">
        <f t="shared" si="2"/>
        <v>4181.2</v>
      </c>
      <c r="H54" s="17">
        <v>4100</v>
      </c>
      <c r="I54" s="7" t="s">
        <v>116</v>
      </c>
      <c r="J54" s="16" t="s">
        <v>249</v>
      </c>
    </row>
    <row r="55" spans="1:10">
      <c r="A55" s="2">
        <v>69</v>
      </c>
      <c r="B55" s="5" t="s">
        <v>250</v>
      </c>
      <c r="C55" s="5" t="s">
        <v>251</v>
      </c>
      <c r="D55" s="5" t="s">
        <v>252</v>
      </c>
      <c r="E55" s="5" t="s">
        <v>253</v>
      </c>
      <c r="F55" s="5">
        <v>97412</v>
      </c>
      <c r="G55" s="7">
        <f t="shared" si="2"/>
        <v>38964.800000000003</v>
      </c>
      <c r="H55" s="7">
        <v>40000</v>
      </c>
      <c r="I55" s="7" t="s">
        <v>69</v>
      </c>
      <c r="J55" s="16" t="s">
        <v>254</v>
      </c>
    </row>
    <row r="56" spans="1:10">
      <c r="A56" s="2">
        <v>70</v>
      </c>
      <c r="B56" s="5" t="s">
        <v>255</v>
      </c>
      <c r="C56" s="5" t="s">
        <v>256</v>
      </c>
      <c r="D56" s="5" t="s">
        <v>252</v>
      </c>
      <c r="E56" s="5" t="s">
        <v>257</v>
      </c>
      <c r="F56" s="5">
        <v>24085</v>
      </c>
      <c r="G56" s="7">
        <f t="shared" si="2"/>
        <v>9634</v>
      </c>
      <c r="H56" s="8">
        <v>12000</v>
      </c>
      <c r="I56" s="7" t="s">
        <v>258</v>
      </c>
      <c r="J56" s="16" t="s">
        <v>259</v>
      </c>
    </row>
    <row r="57" spans="1:10">
      <c r="A57" s="2">
        <v>71</v>
      </c>
      <c r="B57" s="5" t="s">
        <v>260</v>
      </c>
      <c r="C57" s="5" t="s">
        <v>261</v>
      </c>
      <c r="D57" s="5" t="s">
        <v>252</v>
      </c>
      <c r="E57" s="5" t="s">
        <v>262</v>
      </c>
      <c r="F57" s="5">
        <v>18978</v>
      </c>
      <c r="G57" s="7">
        <f t="shared" si="2"/>
        <v>7591.2000000000007</v>
      </c>
      <c r="H57" s="7">
        <v>7600</v>
      </c>
      <c r="I57" s="7" t="s">
        <v>263</v>
      </c>
      <c r="J57" s="16" t="s">
        <v>264</v>
      </c>
    </row>
    <row r="58" spans="1:10">
      <c r="A58" s="2">
        <v>72</v>
      </c>
      <c r="B58" s="5" t="s">
        <v>265</v>
      </c>
      <c r="C58" s="5" t="s">
        <v>266</v>
      </c>
      <c r="D58" s="5" t="s">
        <v>267</v>
      </c>
      <c r="E58" s="5" t="s">
        <v>268</v>
      </c>
      <c r="F58" s="5">
        <v>53088</v>
      </c>
      <c r="G58" s="7">
        <f t="shared" si="2"/>
        <v>21235.200000000001</v>
      </c>
      <c r="H58" s="8">
        <v>25000</v>
      </c>
      <c r="I58" s="7" t="s">
        <v>69</v>
      </c>
      <c r="J58" s="16" t="s">
        <v>269</v>
      </c>
    </row>
    <row r="59" spans="1:10">
      <c r="A59" s="2">
        <v>73</v>
      </c>
      <c r="B59" s="5" t="s">
        <v>270</v>
      </c>
      <c r="C59" s="5" t="s">
        <v>271</v>
      </c>
      <c r="D59" s="5" t="s">
        <v>267</v>
      </c>
      <c r="E59" s="5" t="s">
        <v>272</v>
      </c>
      <c r="F59" s="5">
        <v>36359</v>
      </c>
      <c r="G59" s="7">
        <f t="shared" si="2"/>
        <v>14543.6</v>
      </c>
      <c r="H59" s="7">
        <v>15000</v>
      </c>
      <c r="I59" s="7" t="s">
        <v>69</v>
      </c>
      <c r="J59" s="16" t="s">
        <v>273</v>
      </c>
    </row>
    <row r="60" spans="1:10">
      <c r="A60" s="2">
        <v>76</v>
      </c>
      <c r="B60" s="5" t="s">
        <v>274</v>
      </c>
      <c r="C60" s="5" t="s">
        <v>275</v>
      </c>
      <c r="D60" s="5" t="s">
        <v>276</v>
      </c>
      <c r="E60" s="5" t="s">
        <v>277</v>
      </c>
      <c r="F60" s="5">
        <v>12665</v>
      </c>
      <c r="G60" s="7">
        <f t="shared" si="2"/>
        <v>5066</v>
      </c>
      <c r="H60" s="7">
        <v>12665</v>
      </c>
      <c r="I60" s="7" t="s">
        <v>278</v>
      </c>
      <c r="J60" s="16" t="s">
        <v>279</v>
      </c>
    </row>
    <row r="61" spans="1:10">
      <c r="A61" s="2">
        <v>77</v>
      </c>
      <c r="B61" s="5" t="s">
        <v>280</v>
      </c>
      <c r="C61" s="5" t="s">
        <v>281</v>
      </c>
      <c r="D61" s="5" t="s">
        <v>276</v>
      </c>
      <c r="E61" s="5" t="s">
        <v>282</v>
      </c>
      <c r="F61" s="5">
        <v>10960</v>
      </c>
      <c r="G61" s="7">
        <f t="shared" si="2"/>
        <v>4384</v>
      </c>
      <c r="H61" s="7">
        <v>10960</v>
      </c>
      <c r="I61" s="7" t="s">
        <v>283</v>
      </c>
      <c r="J61" s="16" t="s">
        <v>284</v>
      </c>
    </row>
    <row r="62" spans="1:10">
      <c r="A62" s="2">
        <v>78</v>
      </c>
      <c r="B62" s="7">
        <v>1000226531</v>
      </c>
      <c r="C62" s="7" t="s">
        <v>285</v>
      </c>
      <c r="D62" s="7" t="s">
        <v>286</v>
      </c>
      <c r="E62" s="9">
        <v>481623</v>
      </c>
      <c r="F62" s="10">
        <v>150843</v>
      </c>
      <c r="G62" s="7">
        <f t="shared" si="2"/>
        <v>60337.200000000004</v>
      </c>
      <c r="H62" s="7">
        <v>60500</v>
      </c>
      <c r="I62" s="7" t="s">
        <v>167</v>
      </c>
      <c r="J62" s="16" t="s">
        <v>287</v>
      </c>
    </row>
    <row r="63" spans="1:10">
      <c r="A63" s="2">
        <v>79</v>
      </c>
      <c r="B63" s="7">
        <v>1000226134</v>
      </c>
      <c r="C63" s="7" t="s">
        <v>288</v>
      </c>
      <c r="D63" s="7" t="s">
        <v>252</v>
      </c>
      <c r="E63" s="7">
        <v>11110376</v>
      </c>
      <c r="F63" s="10">
        <v>21636</v>
      </c>
      <c r="G63" s="7">
        <f t="shared" si="2"/>
        <v>8654.4</v>
      </c>
      <c r="H63" s="7">
        <v>21636</v>
      </c>
      <c r="I63" s="7" t="s">
        <v>45</v>
      </c>
      <c r="J63" s="16" t="s">
        <v>289</v>
      </c>
    </row>
    <row r="64" spans="1:10">
      <c r="A64" s="2">
        <v>81</v>
      </c>
      <c r="B64" s="7">
        <v>1000226775</v>
      </c>
      <c r="C64" s="7" t="s">
        <v>290</v>
      </c>
      <c r="D64" s="7" t="s">
        <v>291</v>
      </c>
      <c r="E64" s="7">
        <v>11103462</v>
      </c>
      <c r="F64" s="10">
        <v>69681</v>
      </c>
      <c r="G64" s="7">
        <f t="shared" si="2"/>
        <v>27872.400000000001</v>
      </c>
      <c r="H64" s="7">
        <v>66500</v>
      </c>
      <c r="I64" s="7" t="s">
        <v>278</v>
      </c>
      <c r="J64" s="16" t="s">
        <v>292</v>
      </c>
    </row>
    <row r="65" spans="1:10">
      <c r="A65" s="2">
        <v>84</v>
      </c>
      <c r="B65" s="5" t="s">
        <v>293</v>
      </c>
      <c r="C65" s="5" t="s">
        <v>294</v>
      </c>
      <c r="D65" s="5" t="s">
        <v>295</v>
      </c>
      <c r="E65" s="5" t="s">
        <v>296</v>
      </c>
      <c r="F65" s="5">
        <v>14443</v>
      </c>
      <c r="G65" s="7">
        <f t="shared" si="2"/>
        <v>5777.2000000000007</v>
      </c>
      <c r="H65" s="7">
        <v>6000</v>
      </c>
      <c r="I65" s="7" t="s">
        <v>14</v>
      </c>
      <c r="J65" s="16" t="s">
        <v>297</v>
      </c>
    </row>
    <row r="66" spans="1:10">
      <c r="A66" s="2">
        <v>85</v>
      </c>
      <c r="B66" s="5" t="s">
        <v>298</v>
      </c>
      <c r="C66" s="5" t="s">
        <v>299</v>
      </c>
      <c r="D66" s="5" t="s">
        <v>300</v>
      </c>
      <c r="E66" s="5" t="s">
        <v>301</v>
      </c>
      <c r="F66" s="5">
        <v>43494</v>
      </c>
      <c r="G66" s="7">
        <f t="shared" si="2"/>
        <v>17397.600000000002</v>
      </c>
      <c r="H66" s="7">
        <v>15000</v>
      </c>
      <c r="I66" s="7" t="s">
        <v>24</v>
      </c>
      <c r="J66" s="16" t="s">
        <v>302</v>
      </c>
    </row>
    <row r="67" spans="1:10">
      <c r="A67" s="2">
        <v>87</v>
      </c>
      <c r="B67" s="5" t="s">
        <v>303</v>
      </c>
      <c r="C67" s="5" t="s">
        <v>304</v>
      </c>
      <c r="D67" s="5" t="s">
        <v>305</v>
      </c>
      <c r="E67" s="5" t="s">
        <v>306</v>
      </c>
      <c r="F67" s="5">
        <v>36621</v>
      </c>
      <c r="G67" s="7">
        <f t="shared" si="2"/>
        <v>14648.400000000001</v>
      </c>
      <c r="H67" s="7">
        <v>15100</v>
      </c>
      <c r="I67" s="7" t="s">
        <v>35</v>
      </c>
      <c r="J67" s="16" t="s">
        <v>307</v>
      </c>
    </row>
    <row r="68" spans="1:10">
      <c r="A68" s="2">
        <v>88</v>
      </c>
      <c r="B68" s="5" t="s">
        <v>308</v>
      </c>
      <c r="C68" s="5" t="s">
        <v>309</v>
      </c>
      <c r="D68" s="5" t="s">
        <v>310</v>
      </c>
      <c r="E68" s="5" t="s">
        <v>311</v>
      </c>
      <c r="F68" s="7">
        <v>50644.25</v>
      </c>
      <c r="G68" s="7">
        <f t="shared" si="2"/>
        <v>20257.7</v>
      </c>
      <c r="H68" s="7">
        <v>30000</v>
      </c>
      <c r="I68" s="7" t="s">
        <v>312</v>
      </c>
      <c r="J68" s="16" t="s">
        <v>313</v>
      </c>
    </row>
    <row r="69" spans="1:10">
      <c r="A69" s="2">
        <v>90</v>
      </c>
      <c r="B69" s="5" t="s">
        <v>314</v>
      </c>
      <c r="C69" s="5" t="s">
        <v>315</v>
      </c>
      <c r="D69" s="5" t="s">
        <v>310</v>
      </c>
      <c r="E69" s="5" t="s">
        <v>316</v>
      </c>
      <c r="F69" s="7">
        <v>67371.03</v>
      </c>
      <c r="G69" s="7">
        <f t="shared" si="2"/>
        <v>26948.412</v>
      </c>
      <c r="H69" s="7">
        <v>30000</v>
      </c>
      <c r="I69" s="7" t="s">
        <v>98</v>
      </c>
      <c r="J69" s="16" t="s">
        <v>317</v>
      </c>
    </row>
    <row r="70" spans="1:10">
      <c r="A70" s="2">
        <v>104</v>
      </c>
      <c r="B70" s="5" t="s">
        <v>318</v>
      </c>
      <c r="C70" s="5" t="s">
        <v>319</v>
      </c>
      <c r="D70" s="5" t="s">
        <v>320</v>
      </c>
      <c r="E70" s="5" t="s">
        <v>321</v>
      </c>
      <c r="F70" s="5">
        <v>52617</v>
      </c>
      <c r="G70" s="7">
        <f t="shared" si="2"/>
        <v>21046.800000000003</v>
      </c>
      <c r="H70" s="7">
        <v>25000</v>
      </c>
      <c r="I70" s="7" t="s">
        <v>181</v>
      </c>
      <c r="J70" s="16" t="s">
        <v>322</v>
      </c>
    </row>
    <row r="71" spans="1:10">
      <c r="A71" s="2">
        <v>105</v>
      </c>
      <c r="B71" s="7" t="s">
        <v>323</v>
      </c>
      <c r="C71" s="7" t="s">
        <v>324</v>
      </c>
      <c r="D71" s="5" t="s">
        <v>325</v>
      </c>
      <c r="E71" s="7" t="s">
        <v>326</v>
      </c>
      <c r="F71" s="7">
        <v>21066.92</v>
      </c>
      <c r="G71" s="7">
        <f t="shared" si="2"/>
        <v>8426.768</v>
      </c>
      <c r="H71" s="7">
        <v>15000</v>
      </c>
      <c r="I71" s="7" t="s">
        <v>327</v>
      </c>
      <c r="J71" s="16" t="s">
        <v>328</v>
      </c>
    </row>
    <row r="72" spans="1:10">
      <c r="A72" s="2">
        <v>106</v>
      </c>
      <c r="B72" s="5" t="s">
        <v>329</v>
      </c>
      <c r="C72" s="5" t="s">
        <v>330</v>
      </c>
      <c r="D72" s="5" t="s">
        <v>331</v>
      </c>
      <c r="E72" s="5" t="s">
        <v>332</v>
      </c>
      <c r="F72" s="5">
        <v>28584</v>
      </c>
      <c r="G72" s="7">
        <f t="shared" si="2"/>
        <v>11433.6</v>
      </c>
      <c r="H72" s="8">
        <v>12000</v>
      </c>
      <c r="I72" s="7" t="s">
        <v>333</v>
      </c>
      <c r="J72" s="16" t="s">
        <v>334</v>
      </c>
    </row>
    <row r="73" spans="1:10">
      <c r="A73" s="2">
        <v>107</v>
      </c>
      <c r="B73" s="5" t="s">
        <v>335</v>
      </c>
      <c r="C73" s="5" t="s">
        <v>336</v>
      </c>
      <c r="D73" s="5" t="s">
        <v>331</v>
      </c>
      <c r="E73" s="5" t="s">
        <v>337</v>
      </c>
      <c r="F73" s="5">
        <v>19594</v>
      </c>
      <c r="G73" s="7">
        <f t="shared" si="2"/>
        <v>7837.6</v>
      </c>
      <c r="H73" s="7">
        <v>15000</v>
      </c>
      <c r="I73" s="7" t="s">
        <v>176</v>
      </c>
      <c r="J73" s="16" t="s">
        <v>338</v>
      </c>
    </row>
    <row r="74" spans="1:10">
      <c r="A74" s="2">
        <v>109</v>
      </c>
      <c r="B74" s="5" t="s">
        <v>339</v>
      </c>
      <c r="C74" s="5" t="s">
        <v>340</v>
      </c>
      <c r="D74" s="5" t="s">
        <v>331</v>
      </c>
      <c r="E74" s="5" t="s">
        <v>341</v>
      </c>
      <c r="F74" s="5">
        <v>15854</v>
      </c>
      <c r="G74" s="7">
        <f t="shared" si="2"/>
        <v>6341.6</v>
      </c>
      <c r="H74" s="7">
        <v>15854</v>
      </c>
      <c r="I74" s="7" t="s">
        <v>333</v>
      </c>
      <c r="J74" s="16" t="s">
        <v>342</v>
      </c>
    </row>
    <row r="75" spans="1:10">
      <c r="A75" s="2">
        <v>110</v>
      </c>
      <c r="B75" s="5" t="s">
        <v>343</v>
      </c>
      <c r="C75" s="5" t="s">
        <v>344</v>
      </c>
      <c r="D75" s="5" t="s">
        <v>331</v>
      </c>
      <c r="E75" s="5" t="s">
        <v>345</v>
      </c>
      <c r="F75" s="5">
        <v>14378</v>
      </c>
      <c r="G75" s="7">
        <f t="shared" si="2"/>
        <v>5751.2000000000007</v>
      </c>
      <c r="H75" s="8">
        <v>6000</v>
      </c>
      <c r="I75" s="7" t="s">
        <v>333</v>
      </c>
      <c r="J75" s="16" t="s">
        <v>346</v>
      </c>
    </row>
    <row r="76" spans="1:10">
      <c r="A76" s="2">
        <v>111</v>
      </c>
      <c r="B76" s="5">
        <v>1000227914</v>
      </c>
      <c r="C76" s="5" t="s">
        <v>347</v>
      </c>
      <c r="D76" s="5" t="s">
        <v>331</v>
      </c>
      <c r="E76" s="5" t="s">
        <v>348</v>
      </c>
      <c r="F76" s="8">
        <v>13855</v>
      </c>
      <c r="G76" s="7">
        <f t="shared" si="2"/>
        <v>5542</v>
      </c>
      <c r="H76" s="8">
        <v>13855</v>
      </c>
      <c r="I76" s="7" t="s">
        <v>121</v>
      </c>
      <c r="J76" s="16" t="s">
        <v>349</v>
      </c>
    </row>
    <row r="77" spans="1:10">
      <c r="A77" s="2">
        <v>114</v>
      </c>
      <c r="B77" s="5" t="s">
        <v>350</v>
      </c>
      <c r="C77" s="5" t="s">
        <v>351</v>
      </c>
      <c r="D77" s="5" t="s">
        <v>352</v>
      </c>
      <c r="E77" s="5" t="s">
        <v>353</v>
      </c>
      <c r="F77" s="7">
        <v>16220.04</v>
      </c>
      <c r="G77" s="7">
        <f t="shared" si="2"/>
        <v>6488.0160000000005</v>
      </c>
      <c r="H77" s="7">
        <v>8550</v>
      </c>
      <c r="I77" s="7" t="s">
        <v>176</v>
      </c>
      <c r="J77" s="16" t="s">
        <v>354</v>
      </c>
    </row>
    <row r="78" spans="1:10">
      <c r="A78" s="2">
        <v>115</v>
      </c>
      <c r="B78" s="5" t="s">
        <v>355</v>
      </c>
      <c r="C78" s="5" t="s">
        <v>356</v>
      </c>
      <c r="D78" s="5" t="s">
        <v>352</v>
      </c>
      <c r="E78" s="5" t="s">
        <v>357</v>
      </c>
      <c r="F78" s="5">
        <v>14241</v>
      </c>
      <c r="G78" s="7">
        <f t="shared" si="2"/>
        <v>5696.4000000000005</v>
      </c>
      <c r="H78" s="7">
        <v>10000</v>
      </c>
      <c r="I78" s="7" t="s">
        <v>30</v>
      </c>
      <c r="J78" s="16" t="s">
        <v>358</v>
      </c>
    </row>
    <row r="79" spans="1:10">
      <c r="A79" s="2">
        <v>118</v>
      </c>
      <c r="B79" s="5">
        <v>1000228287</v>
      </c>
      <c r="C79" s="5" t="s">
        <v>359</v>
      </c>
      <c r="D79" s="5" t="s">
        <v>360</v>
      </c>
      <c r="E79" s="5">
        <v>11110240</v>
      </c>
      <c r="F79" s="11">
        <v>49463</v>
      </c>
      <c r="G79" s="7">
        <f t="shared" si="2"/>
        <v>19785.2</v>
      </c>
      <c r="H79" s="21">
        <v>20000</v>
      </c>
      <c r="I79" s="7" t="s">
        <v>361</v>
      </c>
      <c r="J79" s="16" t="s">
        <v>362</v>
      </c>
    </row>
    <row r="80" spans="1:10">
      <c r="A80" s="2">
        <v>119</v>
      </c>
      <c r="B80" s="5" t="s">
        <v>363</v>
      </c>
      <c r="C80" s="5" t="s">
        <v>364</v>
      </c>
      <c r="D80" s="5" t="s">
        <v>360</v>
      </c>
      <c r="E80" s="5" t="s">
        <v>365</v>
      </c>
      <c r="F80" s="5">
        <v>27435</v>
      </c>
      <c r="G80" s="7">
        <f t="shared" si="2"/>
        <v>10974</v>
      </c>
      <c r="H80" s="7">
        <v>15000</v>
      </c>
      <c r="I80" s="7" t="s">
        <v>14</v>
      </c>
      <c r="J80" s="16" t="s">
        <v>366</v>
      </c>
    </row>
    <row r="81" spans="1:10">
      <c r="A81" s="2">
        <v>120</v>
      </c>
      <c r="B81" s="5" t="s">
        <v>367</v>
      </c>
      <c r="C81" s="5" t="s">
        <v>368</v>
      </c>
      <c r="D81" s="5" t="s">
        <v>360</v>
      </c>
      <c r="E81" s="5" t="s">
        <v>369</v>
      </c>
      <c r="F81" s="5">
        <v>25223</v>
      </c>
      <c r="G81" s="7">
        <f t="shared" si="2"/>
        <v>10089.200000000001</v>
      </c>
      <c r="H81" s="7">
        <v>10100</v>
      </c>
      <c r="I81" s="7" t="s">
        <v>14</v>
      </c>
      <c r="J81" s="16" t="s">
        <v>370</v>
      </c>
    </row>
    <row r="82" spans="1:10">
      <c r="A82" s="2">
        <v>121</v>
      </c>
      <c r="B82" s="5" t="s">
        <v>371</v>
      </c>
      <c r="C82" s="5" t="s">
        <v>372</v>
      </c>
      <c r="D82" s="5" t="s">
        <v>360</v>
      </c>
      <c r="E82" s="5" t="s">
        <v>373</v>
      </c>
      <c r="F82" s="5">
        <v>21807</v>
      </c>
      <c r="G82" s="7">
        <f t="shared" si="2"/>
        <v>8722.8000000000011</v>
      </c>
      <c r="H82" s="7">
        <v>8800</v>
      </c>
      <c r="I82" s="7" t="s">
        <v>14</v>
      </c>
      <c r="J82" s="16" t="s">
        <v>374</v>
      </c>
    </row>
    <row r="83" spans="1:10">
      <c r="A83" s="2">
        <v>122</v>
      </c>
      <c r="B83" s="5" t="s">
        <v>375</v>
      </c>
      <c r="C83" s="5" t="s">
        <v>376</v>
      </c>
      <c r="D83" s="5" t="s">
        <v>360</v>
      </c>
      <c r="E83" s="5" t="s">
        <v>377</v>
      </c>
      <c r="F83" s="5">
        <v>21767</v>
      </c>
      <c r="G83" s="7">
        <f t="shared" si="2"/>
        <v>8706.8000000000011</v>
      </c>
      <c r="H83" s="7">
        <v>8800</v>
      </c>
      <c r="I83" s="7" t="s">
        <v>14</v>
      </c>
      <c r="J83" s="16" t="s">
        <v>378</v>
      </c>
    </row>
    <row r="84" spans="1:10">
      <c r="A84" s="2">
        <v>123</v>
      </c>
      <c r="B84" s="5" t="s">
        <v>379</v>
      </c>
      <c r="C84" s="5" t="s">
        <v>380</v>
      </c>
      <c r="D84" s="5" t="s">
        <v>360</v>
      </c>
      <c r="E84" s="5" t="s">
        <v>381</v>
      </c>
      <c r="F84" s="5">
        <v>18217</v>
      </c>
      <c r="G84" s="7">
        <f t="shared" si="2"/>
        <v>7286.8</v>
      </c>
      <c r="H84" s="7">
        <v>10000</v>
      </c>
      <c r="I84" s="7" t="s">
        <v>181</v>
      </c>
      <c r="J84" s="16" t="s">
        <v>382</v>
      </c>
    </row>
    <row r="85" spans="1:10">
      <c r="A85" s="2">
        <v>124</v>
      </c>
      <c r="B85" s="5" t="s">
        <v>383</v>
      </c>
      <c r="C85" s="5" t="s">
        <v>359</v>
      </c>
      <c r="D85" s="5" t="s">
        <v>360</v>
      </c>
      <c r="E85" s="5" t="s">
        <v>384</v>
      </c>
      <c r="F85" s="5">
        <v>16791</v>
      </c>
      <c r="G85" s="7">
        <f t="shared" si="2"/>
        <v>6716.4000000000005</v>
      </c>
      <c r="H85" s="7">
        <v>7000</v>
      </c>
      <c r="I85" s="7" t="s">
        <v>361</v>
      </c>
      <c r="J85" s="16" t="s">
        <v>385</v>
      </c>
    </row>
    <row r="86" spans="1:10">
      <c r="A86" s="2">
        <v>125</v>
      </c>
      <c r="B86" s="5" t="s">
        <v>386</v>
      </c>
      <c r="C86" s="5" t="s">
        <v>387</v>
      </c>
      <c r="D86" s="5" t="s">
        <v>360</v>
      </c>
      <c r="E86" s="5" t="s">
        <v>388</v>
      </c>
      <c r="F86" s="5">
        <v>16757</v>
      </c>
      <c r="G86" s="7">
        <f t="shared" si="2"/>
        <v>6702.8</v>
      </c>
      <c r="H86" s="7">
        <v>8000</v>
      </c>
      <c r="I86" s="7" t="s">
        <v>24</v>
      </c>
      <c r="J86" s="16" t="s">
        <v>389</v>
      </c>
    </row>
    <row r="87" spans="1:10">
      <c r="A87" s="2">
        <v>126</v>
      </c>
      <c r="B87" s="5" t="s">
        <v>390</v>
      </c>
      <c r="C87" s="5" t="s">
        <v>391</v>
      </c>
      <c r="D87" s="5" t="s">
        <v>360</v>
      </c>
      <c r="E87" s="5" t="s">
        <v>392</v>
      </c>
      <c r="F87" s="5">
        <v>11840</v>
      </c>
      <c r="G87" s="7">
        <f t="shared" si="2"/>
        <v>4736</v>
      </c>
      <c r="H87" s="7">
        <v>11840</v>
      </c>
      <c r="I87" s="7" t="s">
        <v>200</v>
      </c>
      <c r="J87" s="16" t="s">
        <v>393</v>
      </c>
    </row>
    <row r="88" spans="1:10">
      <c r="A88" s="2">
        <v>127</v>
      </c>
      <c r="B88" s="5" t="s">
        <v>394</v>
      </c>
      <c r="C88" s="5" t="s">
        <v>395</v>
      </c>
      <c r="D88" s="5" t="s">
        <v>360</v>
      </c>
      <c r="E88" s="5" t="s">
        <v>396</v>
      </c>
      <c r="F88" s="5">
        <v>11798</v>
      </c>
      <c r="G88" s="7">
        <f t="shared" si="2"/>
        <v>4719.2</v>
      </c>
      <c r="H88" s="7">
        <v>5000</v>
      </c>
      <c r="I88" s="7" t="s">
        <v>167</v>
      </c>
      <c r="J88" s="16" t="s">
        <v>397</v>
      </c>
    </row>
    <row r="89" spans="1:10">
      <c r="A89" s="2">
        <v>128</v>
      </c>
      <c r="B89" s="5" t="s">
        <v>398</v>
      </c>
      <c r="C89" s="5" t="s">
        <v>399</v>
      </c>
      <c r="D89" s="5" t="s">
        <v>360</v>
      </c>
      <c r="E89" s="5" t="s">
        <v>400</v>
      </c>
      <c r="F89" s="5">
        <v>11497</v>
      </c>
      <c r="G89" s="7">
        <f t="shared" si="2"/>
        <v>4598.8</v>
      </c>
      <c r="H89" s="8">
        <v>4600</v>
      </c>
      <c r="I89" s="7" t="s">
        <v>35</v>
      </c>
      <c r="J89" s="22" t="s">
        <v>401</v>
      </c>
    </row>
    <row r="90" spans="1:10">
      <c r="A90" s="2">
        <v>129</v>
      </c>
      <c r="B90" s="5" t="s">
        <v>402</v>
      </c>
      <c r="C90" s="5" t="s">
        <v>359</v>
      </c>
      <c r="D90" s="5" t="s">
        <v>360</v>
      </c>
      <c r="E90" s="5" t="s">
        <v>403</v>
      </c>
      <c r="F90" s="5">
        <v>11166</v>
      </c>
      <c r="G90" s="7">
        <f t="shared" si="2"/>
        <v>4466.4000000000005</v>
      </c>
      <c r="H90" s="21">
        <v>7000</v>
      </c>
      <c r="I90" s="7" t="s">
        <v>181</v>
      </c>
      <c r="J90" s="16" t="s">
        <v>404</v>
      </c>
    </row>
    <row r="91" spans="1:10">
      <c r="A91" s="2">
        <v>131</v>
      </c>
      <c r="B91" s="5" t="s">
        <v>405</v>
      </c>
      <c r="C91" s="5" t="s">
        <v>406</v>
      </c>
      <c r="D91" s="5" t="s">
        <v>360</v>
      </c>
      <c r="E91" s="5" t="s">
        <v>407</v>
      </c>
      <c r="F91" s="5">
        <v>49496</v>
      </c>
      <c r="G91" s="7">
        <f t="shared" si="2"/>
        <v>19798.400000000001</v>
      </c>
      <c r="H91" s="7">
        <v>20000</v>
      </c>
      <c r="I91" s="7" t="s">
        <v>69</v>
      </c>
      <c r="J91" s="16" t="s">
        <v>408</v>
      </c>
    </row>
    <row r="92" spans="1:10">
      <c r="A92" s="2">
        <v>132</v>
      </c>
      <c r="B92" s="5" t="s">
        <v>409</v>
      </c>
      <c r="C92" s="5" t="s">
        <v>410</v>
      </c>
      <c r="D92" s="5" t="s">
        <v>360</v>
      </c>
      <c r="E92" s="5" t="s">
        <v>411</v>
      </c>
      <c r="F92" s="5">
        <v>24616</v>
      </c>
      <c r="G92" s="7">
        <f>F92*50%</f>
        <v>12308</v>
      </c>
      <c r="H92" s="7">
        <v>13205</v>
      </c>
      <c r="I92" s="7" t="s">
        <v>55</v>
      </c>
      <c r="J92" s="16" t="s">
        <v>412</v>
      </c>
    </row>
    <row r="93" spans="1:10">
      <c r="A93" s="2">
        <v>136</v>
      </c>
      <c r="B93" s="5" t="s">
        <v>413</v>
      </c>
      <c r="C93" s="5" t="s">
        <v>414</v>
      </c>
      <c r="D93" s="5" t="s">
        <v>415</v>
      </c>
      <c r="E93" s="5" t="s">
        <v>416</v>
      </c>
      <c r="F93" s="5">
        <v>24086</v>
      </c>
      <c r="G93" s="7">
        <f>F93*40%</f>
        <v>9634.4</v>
      </c>
      <c r="H93" s="7">
        <v>10000</v>
      </c>
      <c r="I93" s="7" t="s">
        <v>45</v>
      </c>
      <c r="J93" s="16" t="s">
        <v>417</v>
      </c>
    </row>
    <row r="94" spans="1:10">
      <c r="A94" s="3">
        <v>137</v>
      </c>
      <c r="B94" s="23">
        <v>1000229815</v>
      </c>
      <c r="C94" s="23" t="s">
        <v>418</v>
      </c>
      <c r="D94" s="12" t="s">
        <v>360</v>
      </c>
      <c r="E94" s="23">
        <v>11109375</v>
      </c>
      <c r="F94" s="13">
        <v>32092</v>
      </c>
      <c r="G94" s="23">
        <f>F94*40%</f>
        <v>12836.800000000001</v>
      </c>
      <c r="H94" s="23">
        <v>15000</v>
      </c>
      <c r="I94" s="23" t="s">
        <v>14</v>
      </c>
      <c r="J94" s="24" t="s">
        <v>419</v>
      </c>
    </row>
    <row r="95" spans="1:10">
      <c r="B95" s="26">
        <v>1000618541</v>
      </c>
      <c r="C95" s="27" t="s">
        <v>421</v>
      </c>
      <c r="D95" s="28" t="s">
        <v>193</v>
      </c>
      <c r="E95" s="27">
        <v>210370</v>
      </c>
      <c r="F95" s="30">
        <v>36360.949999999997</v>
      </c>
      <c r="G95" s="23">
        <f>F95*40%</f>
        <v>14544.38</v>
      </c>
      <c r="H95" s="21">
        <v>15200</v>
      </c>
      <c r="I95" s="7" t="s">
        <v>361</v>
      </c>
      <c r="J95" s="16" t="s">
        <v>422</v>
      </c>
    </row>
    <row r="96" spans="1:10">
      <c r="B96" s="27">
        <v>1000225140</v>
      </c>
      <c r="C96" s="27" t="s">
        <v>61</v>
      </c>
      <c r="D96" s="5" t="s">
        <v>28</v>
      </c>
      <c r="E96" s="27" t="s">
        <v>62</v>
      </c>
      <c r="F96" s="29">
        <v>10909</v>
      </c>
      <c r="G96" s="23">
        <f>F96*40%</f>
        <v>4363.6000000000004</v>
      </c>
      <c r="H96" s="7">
        <v>4400</v>
      </c>
      <c r="I96" s="7" t="s">
        <v>35</v>
      </c>
      <c r="J96" s="16" t="s">
        <v>63</v>
      </c>
    </row>
    <row r="97" spans="2:10" s="32" customFormat="1">
      <c r="B97" s="27">
        <v>1000227303</v>
      </c>
      <c r="C97" s="27" t="s">
        <v>64</v>
      </c>
      <c r="D97" s="5" t="s">
        <v>28</v>
      </c>
      <c r="E97" s="27">
        <v>118156</v>
      </c>
      <c r="F97" s="31">
        <v>10563</v>
      </c>
      <c r="G97" s="23">
        <f>F97*40%</f>
        <v>4225.2</v>
      </c>
      <c r="H97" s="21">
        <v>4300</v>
      </c>
      <c r="I97" s="7" t="s">
        <v>35</v>
      </c>
      <c r="J97" s="16" t="s">
        <v>66</v>
      </c>
    </row>
  </sheetData>
  <mergeCells count="1">
    <mergeCell ref="B1:J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Itcell</dc:creator>
  <cp:lastModifiedBy>USER</cp:lastModifiedBy>
  <dcterms:created xsi:type="dcterms:W3CDTF">2025-03-24T11:16:39Z</dcterms:created>
  <dcterms:modified xsi:type="dcterms:W3CDTF">2025-03-26T08:04:32Z</dcterms:modified>
</cp:coreProperties>
</file>