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3040" windowHeight="10305" tabRatio="656" firstSheet="9" activeTab="9"/>
  </bookViews>
  <sheets>
    <sheet name="F1" sheetId="1" state="hidden" r:id="rId1"/>
    <sheet name="F2" sheetId="2" state="hidden" r:id="rId2"/>
    <sheet name="F4" sheetId="3" state="hidden" r:id="rId3"/>
    <sheet name="F5" sheetId="4" state="hidden" r:id="rId4"/>
    <sheet name="F8" sheetId="5" state="hidden" r:id="rId5"/>
    <sheet name="F9" sheetId="6" state="hidden" r:id="rId6"/>
    <sheet name="F6" sheetId="7" state="hidden" r:id="rId7"/>
    <sheet name="F7" sheetId="8" state="hidden" r:id="rId8"/>
    <sheet name="F10" sheetId="9" state="hidden" r:id="rId9"/>
    <sheet name="A" sheetId="10" r:id="rId10"/>
  </sheets>
  <definedNames>
    <definedName name="_xlnm.Print_Area" localSheetId="9">A!$A$1:$R$9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0"/>
  <c r="N7" s="1"/>
  <c r="L6"/>
  <c r="N6" s="1"/>
  <c r="L5"/>
  <c r="N5" s="1"/>
  <c r="H38" i="9"/>
  <c r="G38"/>
  <c r="D38"/>
  <c r="C38"/>
  <c r="O36"/>
  <c r="N36"/>
  <c r="M36"/>
  <c r="L36"/>
  <c r="K36"/>
  <c r="J36"/>
  <c r="I36"/>
  <c r="H36"/>
  <c r="G36"/>
  <c r="F36"/>
  <c r="E36"/>
  <c r="D36"/>
  <c r="C36"/>
  <c r="B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H38" i="8"/>
  <c r="G38"/>
  <c r="D38"/>
  <c r="C38"/>
  <c r="N36"/>
  <c r="M36"/>
  <c r="L36"/>
  <c r="K36"/>
  <c r="J36"/>
  <c r="I36"/>
  <c r="H36"/>
  <c r="G36"/>
  <c r="F36"/>
  <c r="E36"/>
  <c r="D36"/>
  <c r="C36"/>
  <c r="B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H38" i="7"/>
  <c r="G38"/>
  <c r="D38"/>
  <c r="C38"/>
  <c r="O36"/>
  <c r="N36"/>
  <c r="M36"/>
  <c r="L36"/>
  <c r="K36"/>
  <c r="J36"/>
  <c r="I36"/>
  <c r="H36"/>
  <c r="G36"/>
  <c r="F36"/>
  <c r="E36"/>
  <c r="D36"/>
  <c r="C36"/>
  <c r="B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S40" i="6"/>
  <c r="R40"/>
  <c r="K40"/>
  <c r="J40"/>
  <c r="S38"/>
  <c r="R38"/>
  <c r="Q38"/>
  <c r="P38"/>
  <c r="M38"/>
  <c r="L38"/>
  <c r="I38"/>
  <c r="H38"/>
  <c r="E38"/>
  <c r="D38"/>
  <c r="C38"/>
  <c r="B38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6"/>
  <c r="X5"/>
  <c r="S40" i="5"/>
  <c r="R40"/>
  <c r="K40"/>
  <c r="J40"/>
  <c r="S38"/>
  <c r="R38"/>
  <c r="Q38"/>
  <c r="P38"/>
  <c r="M38"/>
  <c r="L38"/>
  <c r="I38"/>
  <c r="H38"/>
  <c r="E38"/>
  <c r="D38"/>
  <c r="C38"/>
  <c r="B38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6"/>
  <c r="X5"/>
  <c r="S40" i="4"/>
  <c r="R40"/>
  <c r="K40"/>
  <c r="J40"/>
  <c r="S38"/>
  <c r="R38"/>
  <c r="Q38"/>
  <c r="P38"/>
  <c r="M38"/>
  <c r="L38"/>
  <c r="I38"/>
  <c r="H38"/>
  <c r="E38"/>
  <c r="D38"/>
  <c r="C38"/>
  <c r="B38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6"/>
  <c r="X5"/>
  <c r="S40" i="3"/>
  <c r="R40"/>
  <c r="K40"/>
  <c r="J40"/>
  <c r="S38"/>
  <c r="R38"/>
  <c r="Q38"/>
  <c r="P38"/>
  <c r="M38"/>
  <c r="L38"/>
  <c r="I38"/>
  <c r="H38"/>
  <c r="E38"/>
  <c r="D38"/>
  <c r="C38"/>
  <c r="B38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6"/>
  <c r="X5"/>
  <c r="S40" i="2"/>
  <c r="R40"/>
  <c r="K40"/>
  <c r="J40"/>
  <c r="S38"/>
  <c r="R38"/>
  <c r="Q38"/>
  <c r="P38"/>
  <c r="M38"/>
  <c r="L38"/>
  <c r="I38"/>
  <c r="H38"/>
  <c r="E38"/>
  <c r="D38"/>
  <c r="C38"/>
  <c r="B38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6"/>
  <c r="X5"/>
  <c r="S40" i="1"/>
  <c r="R40"/>
  <c r="K40"/>
  <c r="J40"/>
  <c r="S38"/>
  <c r="R38"/>
  <c r="Q38"/>
  <c r="P38"/>
  <c r="M38"/>
  <c r="L38"/>
  <c r="I38"/>
  <c r="H38"/>
  <c r="E38"/>
  <c r="D38"/>
  <c r="C38"/>
  <c r="B38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6"/>
  <c r="X5"/>
</calcChain>
</file>

<file path=xl/sharedStrings.xml><?xml version="1.0" encoding="utf-8"?>
<sst xmlns="http://schemas.openxmlformats.org/spreadsheetml/2006/main" count="372" uniqueCount="73">
  <si>
    <t>F-1 UDHARAHALLI</t>
  </si>
  <si>
    <t>Date</t>
  </si>
  <si>
    <t>Supply Given</t>
  </si>
  <si>
    <t>Load Shedding</t>
  </si>
  <si>
    <t>LC</t>
  </si>
  <si>
    <t>H/T</t>
  </si>
  <si>
    <t>3 PH Fault</t>
  </si>
  <si>
    <t>1 PH Fault</t>
  </si>
  <si>
    <t>LS</t>
  </si>
  <si>
    <t>ELS</t>
  </si>
  <si>
    <t>3 PH</t>
  </si>
  <si>
    <t>O/D</t>
  </si>
  <si>
    <t>EFR</t>
  </si>
  <si>
    <t>OCR</t>
  </si>
  <si>
    <t>1 PH</t>
  </si>
  <si>
    <t>No</t>
  </si>
  <si>
    <t>Dur</t>
  </si>
  <si>
    <t xml:space="preserve"> </t>
  </si>
  <si>
    <t>Total</t>
  </si>
  <si>
    <t>F-2 MATTIKUNTE</t>
  </si>
  <si>
    <t>F-4 KOTTAGALU</t>
  </si>
  <si>
    <t>F-5 HULIKERE</t>
  </si>
  <si>
    <t>F-8 SRS BETTA</t>
  </si>
  <si>
    <t>F-9 KOTAHALLI</t>
  </si>
  <si>
    <t>F-6 VEERABHADRA NJY</t>
  </si>
  <si>
    <t>MSF</t>
  </si>
  <si>
    <t>ELSS</t>
  </si>
  <si>
    <t>:30</t>
  </si>
  <si>
    <t>F-7 MARUTHI NJY</t>
  </si>
  <si>
    <t>F-10 ANAJAWADI NJY</t>
  </si>
  <si>
    <t>Sl. No</t>
  </si>
  <si>
    <t>CT Ratio Used</t>
  </si>
  <si>
    <t>SL. NO. OF ENERGY METERS</t>
  </si>
  <si>
    <t>PEAK LOAD</t>
  </si>
  <si>
    <t>READING</t>
  </si>
  <si>
    <t xml:space="preserve">Net energy </t>
  </si>
  <si>
    <t>Type of 
Meter
(EM/ETV)</t>
  </si>
  <si>
    <t>Status of 
Meter OK/MNR
/NM</t>
  </si>
  <si>
    <t>Remarks</t>
  </si>
  <si>
    <t>Amps</t>
  </si>
  <si>
    <t>MW</t>
  </si>
  <si>
    <t xml:space="preserve">Date </t>
  </si>
  <si>
    <t>Time</t>
  </si>
  <si>
    <t>Present</t>
  </si>
  <si>
    <t>Previous</t>
  </si>
  <si>
    <t>Difference</t>
  </si>
  <si>
    <t>Meter Constant</t>
  </si>
  <si>
    <t>400/1</t>
  </si>
  <si>
    <t>27.10.2025</t>
  </si>
  <si>
    <t>ETV</t>
  </si>
  <si>
    <t>OK</t>
  </si>
  <si>
    <t>08.10.2025</t>
  </si>
  <si>
    <t>11:00</t>
  </si>
  <si>
    <t>F6 DAIRY DAY</t>
  </si>
  <si>
    <t>L&amp;T CL-0.2 SL No-23013238</t>
  </si>
  <si>
    <t>104</t>
  </si>
  <si>
    <t>1.7</t>
  </si>
  <si>
    <t>14.10.2025</t>
  </si>
  <si>
    <t>17:00</t>
  </si>
  <si>
    <t>F11 SINDOORA</t>
  </si>
  <si>
    <t>L&amp;T CL-0.2 SL No-23018613</t>
  </si>
  <si>
    <t>132</t>
  </si>
  <si>
    <t>2.2</t>
  </si>
  <si>
    <t>F06 T HOSHALLI</t>
  </si>
  <si>
    <t>Q0245800</t>
  </si>
  <si>
    <t>34</t>
  </si>
  <si>
    <t>0.5</t>
  </si>
  <si>
    <t>08:00</t>
  </si>
  <si>
    <t>FEEDER CODE</t>
  </si>
  <si>
    <t>1220304913010102</t>
  </si>
  <si>
    <t>1220304913020105</t>
  </si>
  <si>
    <t>1220304901010103</t>
  </si>
  <si>
    <t>FEEDER NAME</t>
  </si>
</sst>
</file>

<file path=xl/styles.xml><?xml version="1.0" encoding="utf-8"?>
<styleSheet xmlns="http://schemas.openxmlformats.org/spreadsheetml/2006/main">
  <numFmts count="4">
    <numFmt numFmtId="164" formatCode="0.0"/>
    <numFmt numFmtId="165" formatCode="dd/mm/yyyy"/>
    <numFmt numFmtId="166" formatCode="0.0_ "/>
    <numFmt numFmtId="167" formatCode="[h]:mm"/>
  </numFmts>
  <fonts count="19">
    <font>
      <sz val="10"/>
      <name val="Arial"/>
      <charset val="134"/>
    </font>
    <font>
      <b/>
      <sz val="18"/>
      <name val="Cambria"/>
      <charset val="134"/>
    </font>
    <font>
      <sz val="10"/>
      <name val="Cambria"/>
      <charset val="134"/>
    </font>
    <font>
      <b/>
      <sz val="14"/>
      <name val="Cambria"/>
      <charset val="134"/>
    </font>
    <font>
      <b/>
      <sz val="18"/>
      <color indexed="8"/>
      <name val="Cambria"/>
      <charset val="134"/>
    </font>
    <font>
      <b/>
      <sz val="16"/>
      <name val="Cambria"/>
      <charset val="134"/>
    </font>
    <font>
      <b/>
      <sz val="16"/>
      <name val="Times New Roman"/>
      <charset val="134"/>
    </font>
    <font>
      <b/>
      <sz val="16"/>
      <name val="Arial"/>
      <charset val="134"/>
    </font>
    <font>
      <b/>
      <sz val="18"/>
      <name val="Arial"/>
      <charset val="134"/>
    </font>
    <font>
      <b/>
      <sz val="11"/>
      <color rgb="FFFF0000"/>
      <name val="Calibri"/>
      <charset val="134"/>
    </font>
    <font>
      <b/>
      <sz val="18"/>
      <color rgb="FFFF0000"/>
      <name val="Calibri"/>
      <charset val="134"/>
    </font>
    <font>
      <b/>
      <i/>
      <sz val="11"/>
      <color rgb="FF000000"/>
      <name val="Calibri"/>
      <charset val="134"/>
    </font>
    <font>
      <b/>
      <i/>
      <sz val="11"/>
      <color rgb="FF00B0F0"/>
      <name val="Calibri"/>
      <charset val="134"/>
    </font>
    <font>
      <sz val="1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</font>
    <font>
      <sz val="11"/>
      <color rgb="FF000000"/>
      <name val="Calibri"/>
      <charset val="134"/>
    </font>
    <font>
      <sz val="10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16" fillId="0" borderId="0">
      <protection locked="0"/>
    </xf>
    <xf numFmtId="0" fontId="18" fillId="0" borderId="0">
      <protection locked="0"/>
    </xf>
    <xf numFmtId="0" fontId="15" fillId="0" borderId="0"/>
    <xf numFmtId="0" fontId="17" fillId="0" borderId="0">
      <protection locked="0"/>
    </xf>
    <xf numFmtId="0" fontId="16" fillId="0" borderId="0"/>
  </cellStyleXfs>
  <cellXfs count="4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2" fillId="3" borderId="0" xfId="0" applyFont="1" applyFill="1">
      <alignment vertical="center"/>
    </xf>
    <xf numFmtId="0" fontId="1" fillId="3" borderId="1" xfId="0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/>
    <xf numFmtId="0" fontId="9" fillId="0" borderId="1" xfId="0" applyFont="1" applyBorder="1" applyAlignment="1">
      <alignment horizontal="center" wrapText="1"/>
    </xf>
    <xf numFmtId="0" fontId="11" fillId="0" borderId="1" xfId="0" applyFont="1" applyBorder="1" applyAlignment="1"/>
    <xf numFmtId="0" fontId="11" fillId="0" borderId="0" xfId="0" applyFont="1" applyAlignment="1"/>
    <xf numFmtId="0" fontId="0" fillId="0" borderId="1" xfId="0" applyFont="1" applyBorder="1" applyAlignment="1"/>
    <xf numFmtId="1" fontId="0" fillId="4" borderId="1" xfId="0" applyNumberFormat="1" applyFont="1" applyFill="1" applyBorder="1" applyAlignment="1"/>
    <xf numFmtId="20" fontId="0" fillId="0" borderId="1" xfId="0" applyNumberFormat="1" applyFont="1" applyBorder="1" applyAlignment="1"/>
    <xf numFmtId="167" fontId="0" fillId="0" borderId="1" xfId="0" applyNumberFormat="1" applyFont="1" applyBorder="1" applyAlignment="1"/>
    <xf numFmtId="1" fontId="0" fillId="5" borderId="1" xfId="0" applyNumberFormat="1" applyFont="1" applyFill="1" applyBorder="1" applyAlignment="1"/>
    <xf numFmtId="1" fontId="13" fillId="5" borderId="1" xfId="0" applyNumberFormat="1" applyFont="1" applyFill="1" applyBorder="1" applyAlignment="1"/>
    <xf numFmtId="1" fontId="0" fillId="6" borderId="1" xfId="0" applyNumberFormat="1" applyFont="1" applyFill="1" applyBorder="1" applyAlignment="1"/>
    <xf numFmtId="165" fontId="14" fillId="0" borderId="1" xfId="0" applyNumberFormat="1" applyFont="1" applyBorder="1" applyAlignment="1"/>
    <xf numFmtId="167" fontId="14" fillId="0" borderId="1" xfId="0" applyNumberFormat="1" applyFont="1" applyBorder="1" applyAlignment="1"/>
    <xf numFmtId="0" fontId="14" fillId="0" borderId="1" xfId="0" applyFont="1" applyBorder="1" applyAlignment="1"/>
    <xf numFmtId="167" fontId="0" fillId="0" borderId="0" xfId="0" applyNumberFormat="1" applyFont="1" applyAlignment="1"/>
    <xf numFmtId="0" fontId="0" fillId="0" borderId="0" xfId="0" applyFont="1" applyAlignment="1"/>
    <xf numFmtId="1" fontId="0" fillId="0" borderId="1" xfId="0" applyNumberFormat="1" applyFont="1" applyBorder="1" applyAlignment="1"/>
    <xf numFmtId="0" fontId="9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</cellXfs>
  <cellStyles count="6">
    <cellStyle name="Excel Built-in Normal" xfId="1"/>
    <cellStyle name="Normal" xfId="0" builtinId="0"/>
    <cellStyle name="Normal 2" xfId="2"/>
    <cellStyle name="Normal 2 2" xfId="3"/>
    <cellStyle name="Normal 3" xfId="4"/>
    <cellStyle name="Normal 3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X42"/>
  <sheetViews>
    <sheetView zoomScale="70" zoomScaleNormal="70" workbookViewId="0">
      <selection activeCell="B36" sqref="B36"/>
    </sheetView>
  </sheetViews>
  <sheetFormatPr defaultColWidth="10" defaultRowHeight="12.75"/>
  <cols>
    <col min="2" max="2" width="13.42578125" customWidth="1"/>
    <col min="3" max="3" width="11.140625" customWidth="1"/>
    <col min="5" max="5" width="14.85546875" customWidth="1"/>
  </cols>
  <sheetData>
    <row r="1" spans="1:24" ht="23.25">
      <c r="A1" s="14"/>
      <c r="B1" s="14"/>
      <c r="C1" s="14"/>
      <c r="D1" s="34" t="s">
        <v>0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24" ht="15">
      <c r="A2" s="15" t="s">
        <v>1</v>
      </c>
      <c r="B2" s="32" t="s">
        <v>2</v>
      </c>
      <c r="C2" s="35"/>
      <c r="D2" s="35" t="s">
        <v>3</v>
      </c>
      <c r="E2" s="36"/>
      <c r="F2" s="36"/>
      <c r="G2" s="36"/>
      <c r="H2" s="32" t="s">
        <v>4</v>
      </c>
      <c r="I2" s="32"/>
      <c r="J2" s="32"/>
      <c r="K2" s="32"/>
      <c r="L2" s="32" t="s">
        <v>5</v>
      </c>
      <c r="M2" s="32"/>
      <c r="N2" s="32"/>
      <c r="O2" s="32"/>
      <c r="P2" s="32" t="s">
        <v>6</v>
      </c>
      <c r="Q2" s="32"/>
      <c r="R2" s="32"/>
      <c r="S2" s="32"/>
      <c r="T2" s="32" t="s">
        <v>7</v>
      </c>
      <c r="U2" s="32"/>
      <c r="V2" s="32"/>
      <c r="W2" s="32"/>
    </row>
    <row r="3" spans="1:24" ht="15">
      <c r="A3" s="17"/>
      <c r="B3" s="18"/>
      <c r="C3" s="18"/>
      <c r="D3" s="33" t="s">
        <v>8</v>
      </c>
      <c r="E3" s="33"/>
      <c r="F3" s="33" t="s">
        <v>9</v>
      </c>
      <c r="G3" s="33"/>
      <c r="H3" s="33" t="s">
        <v>10</v>
      </c>
      <c r="I3" s="33"/>
      <c r="J3" s="33" t="s">
        <v>11</v>
      </c>
      <c r="K3" s="33"/>
      <c r="L3" s="33" t="s">
        <v>10</v>
      </c>
      <c r="M3" s="33"/>
      <c r="N3" s="33" t="s">
        <v>11</v>
      </c>
      <c r="O3" s="33"/>
      <c r="P3" s="33" t="s">
        <v>12</v>
      </c>
      <c r="Q3" s="33"/>
      <c r="R3" s="33" t="s">
        <v>13</v>
      </c>
      <c r="S3" s="33"/>
      <c r="T3" s="33" t="s">
        <v>12</v>
      </c>
      <c r="U3" s="33"/>
      <c r="V3" s="33" t="s">
        <v>13</v>
      </c>
      <c r="W3" s="33"/>
    </row>
    <row r="4" spans="1:24" ht="15">
      <c r="A4" s="17"/>
      <c r="B4" s="19" t="s">
        <v>10</v>
      </c>
      <c r="C4" s="19" t="s">
        <v>14</v>
      </c>
      <c r="D4" s="19" t="s">
        <v>15</v>
      </c>
      <c r="E4" s="19" t="s">
        <v>16</v>
      </c>
      <c r="F4" s="19" t="s">
        <v>15</v>
      </c>
      <c r="G4" s="19" t="s">
        <v>16</v>
      </c>
      <c r="H4" s="19" t="s">
        <v>15</v>
      </c>
      <c r="I4" s="19" t="s">
        <v>16</v>
      </c>
      <c r="J4" s="19" t="s">
        <v>15</v>
      </c>
      <c r="K4" s="19" t="s">
        <v>16</v>
      </c>
      <c r="L4" s="19" t="s">
        <v>15</v>
      </c>
      <c r="M4" s="19" t="s">
        <v>16</v>
      </c>
      <c r="N4" s="19" t="s">
        <v>15</v>
      </c>
      <c r="O4" s="19" t="s">
        <v>16</v>
      </c>
      <c r="P4" s="19" t="s">
        <v>15</v>
      </c>
      <c r="Q4" s="19" t="s">
        <v>16</v>
      </c>
      <c r="R4" s="19" t="s">
        <v>15</v>
      </c>
      <c r="S4" s="19" t="s">
        <v>16</v>
      </c>
      <c r="T4" s="19" t="s">
        <v>15</v>
      </c>
      <c r="U4" s="19" t="s">
        <v>16</v>
      </c>
      <c r="V4" s="19" t="s">
        <v>15</v>
      </c>
      <c r="W4" s="19" t="s">
        <v>16</v>
      </c>
    </row>
    <row r="5" spans="1:24">
      <c r="A5" s="20">
        <v>1</v>
      </c>
      <c r="B5" s="21">
        <v>0.28819444444444398</v>
      </c>
      <c r="C5" s="22">
        <v>0.28472222222222199</v>
      </c>
      <c r="D5" s="19">
        <v>2</v>
      </c>
      <c r="E5" s="22">
        <v>0.39583333333333298</v>
      </c>
      <c r="F5" s="19"/>
      <c r="G5" s="22"/>
      <c r="H5" s="19">
        <v>1</v>
      </c>
      <c r="I5" s="22">
        <v>3.4722222222222199E-3</v>
      </c>
      <c r="J5" s="19">
        <v>1</v>
      </c>
      <c r="K5" s="22">
        <v>1.0416666666666701E-2</v>
      </c>
      <c r="L5" s="19"/>
      <c r="M5" s="22"/>
      <c r="N5" s="19"/>
      <c r="O5" s="22"/>
      <c r="P5" s="19" t="s">
        <v>17</v>
      </c>
      <c r="Q5" s="22"/>
      <c r="R5" s="19"/>
      <c r="S5" s="22"/>
      <c r="T5" s="19">
        <v>2</v>
      </c>
      <c r="U5" s="22">
        <v>1.7361111111111101E-2</v>
      </c>
      <c r="V5" s="19"/>
      <c r="W5" s="22"/>
      <c r="X5" s="29">
        <f>SUM(B5+C5+E5+G5+I5+K5+M5+O5+Q5+S5+U5+W5)</f>
        <v>1</v>
      </c>
    </row>
    <row r="6" spans="1:24">
      <c r="A6" s="20">
        <v>2</v>
      </c>
      <c r="B6" s="21">
        <v>0.29861111111111099</v>
      </c>
      <c r="C6" s="22">
        <v>0.25</v>
      </c>
      <c r="D6" s="19">
        <v>2</v>
      </c>
      <c r="E6" s="22">
        <v>0.39583333333333298</v>
      </c>
      <c r="F6" s="19"/>
      <c r="G6" s="22"/>
      <c r="H6" s="19"/>
      <c r="I6" s="22"/>
      <c r="J6" s="19">
        <v>1</v>
      </c>
      <c r="K6" s="22">
        <v>5.2083333333333301E-2</v>
      </c>
      <c r="L6" s="19"/>
      <c r="M6" s="22"/>
      <c r="N6" s="19"/>
      <c r="O6" s="22"/>
      <c r="P6" s="19">
        <v>1</v>
      </c>
      <c r="Q6" s="22">
        <v>3.4722222222222199E-3</v>
      </c>
      <c r="R6" s="19"/>
      <c r="S6" s="22"/>
      <c r="T6" s="19"/>
      <c r="U6" s="22"/>
      <c r="V6" s="19"/>
      <c r="W6" s="22"/>
      <c r="X6" s="29">
        <f t="shared" ref="X6:X35" si="0">SUM(B6+C6+E6+G6+I6+K6+M6+O6+Q6+S6+U6+W6)</f>
        <v>1</v>
      </c>
    </row>
    <row r="7" spans="1:24">
      <c r="A7" s="20">
        <v>3</v>
      </c>
      <c r="B7" s="21">
        <v>0.40625</v>
      </c>
      <c r="C7" s="22">
        <v>0.21527777777777801</v>
      </c>
      <c r="D7" s="19">
        <v>1</v>
      </c>
      <c r="E7" s="22">
        <v>0.34375</v>
      </c>
      <c r="F7" s="19"/>
      <c r="G7" s="22"/>
      <c r="H7" s="19"/>
      <c r="I7" s="22"/>
      <c r="J7" s="19">
        <v>1</v>
      </c>
      <c r="K7" s="22">
        <v>3.125E-2</v>
      </c>
      <c r="L7" s="19"/>
      <c r="M7" s="22"/>
      <c r="N7" s="19"/>
      <c r="O7" s="22"/>
      <c r="P7" s="19"/>
      <c r="Q7" s="22"/>
      <c r="R7" s="19">
        <v>1</v>
      </c>
      <c r="S7" s="22">
        <v>3.4722222222222199E-3</v>
      </c>
      <c r="T7" s="19"/>
      <c r="U7" s="22"/>
      <c r="V7" s="19"/>
      <c r="W7" s="22"/>
      <c r="X7" s="29">
        <f t="shared" si="0"/>
        <v>1</v>
      </c>
    </row>
    <row r="8" spans="1:24">
      <c r="A8" s="20">
        <v>4</v>
      </c>
      <c r="B8" s="21">
        <v>0.28472222222222199</v>
      </c>
      <c r="C8" s="22">
        <v>0.30902777777777801</v>
      </c>
      <c r="D8" s="19">
        <v>2</v>
      </c>
      <c r="E8" s="22">
        <v>0.39583333333333298</v>
      </c>
      <c r="F8" s="19"/>
      <c r="G8" s="22"/>
      <c r="H8" s="19"/>
      <c r="I8" s="22"/>
      <c r="J8" s="19"/>
      <c r="K8" s="22"/>
      <c r="L8" s="19"/>
      <c r="M8" s="22"/>
      <c r="N8" s="19"/>
      <c r="O8" s="22"/>
      <c r="P8" s="19">
        <v>1</v>
      </c>
      <c r="Q8" s="22">
        <v>6.9444444444444397E-3</v>
      </c>
      <c r="R8" s="19"/>
      <c r="S8" s="22"/>
      <c r="T8" s="19">
        <v>1</v>
      </c>
      <c r="U8" s="22">
        <v>3.4722222222222199E-3</v>
      </c>
      <c r="V8" s="19"/>
      <c r="W8" s="22"/>
      <c r="X8" s="29">
        <f t="shared" si="0"/>
        <v>1</v>
      </c>
    </row>
    <row r="9" spans="1:24">
      <c r="A9" s="20">
        <v>5</v>
      </c>
      <c r="B9" s="21">
        <v>0.21527777777777801</v>
      </c>
      <c r="C9" s="22">
        <v>0.3125</v>
      </c>
      <c r="D9" s="19">
        <v>2</v>
      </c>
      <c r="E9" s="22">
        <v>0.39583333333333298</v>
      </c>
      <c r="F9" s="19"/>
      <c r="G9" s="22"/>
      <c r="H9" s="19">
        <v>1</v>
      </c>
      <c r="I9" s="22">
        <v>6.9444444444444406E-2</v>
      </c>
      <c r="J9" s="19"/>
      <c r="K9" s="22"/>
      <c r="L9" s="19"/>
      <c r="M9" s="22"/>
      <c r="N9" s="19"/>
      <c r="O9" s="22"/>
      <c r="P9" s="19">
        <v>1</v>
      </c>
      <c r="Q9" s="22">
        <v>6.9444444444444397E-3</v>
      </c>
      <c r="R9" s="19"/>
      <c r="S9" s="22"/>
      <c r="T9" s="19"/>
      <c r="U9" s="22"/>
      <c r="V9" s="19"/>
      <c r="W9" s="22"/>
      <c r="X9" s="29">
        <f t="shared" si="0"/>
        <v>1</v>
      </c>
    </row>
    <row r="10" spans="1:24">
      <c r="A10" s="23">
        <v>6</v>
      </c>
      <c r="B10" s="21">
        <v>0.29166666666666702</v>
      </c>
      <c r="C10" s="22">
        <v>0.3125</v>
      </c>
      <c r="D10" s="19">
        <v>2</v>
      </c>
      <c r="E10" s="22">
        <v>0.39583333333333298</v>
      </c>
      <c r="F10" s="19"/>
      <c r="G10" s="22"/>
      <c r="H10" s="19"/>
      <c r="I10" s="22"/>
      <c r="J10" s="19"/>
      <c r="K10" s="22"/>
      <c r="L10" s="19"/>
      <c r="M10" s="22"/>
      <c r="N10" s="19"/>
      <c r="O10" s="22"/>
      <c r="P10" s="19"/>
      <c r="Q10" s="22"/>
      <c r="R10" s="19"/>
      <c r="S10" s="22"/>
      <c r="T10" s="19"/>
      <c r="U10" s="22"/>
      <c r="V10" s="19"/>
      <c r="W10" s="22"/>
      <c r="X10" s="29">
        <f t="shared" si="0"/>
        <v>1</v>
      </c>
    </row>
    <row r="11" spans="1:24" ht="15">
      <c r="A11" s="24">
        <v>7</v>
      </c>
      <c r="B11" s="21">
        <v>0.243055555555556</v>
      </c>
      <c r="C11" s="22">
        <v>0.30208333333333298</v>
      </c>
      <c r="D11" s="19">
        <v>2</v>
      </c>
      <c r="E11" s="22">
        <v>0.39583333333333298</v>
      </c>
      <c r="F11" s="19"/>
      <c r="G11" s="22"/>
      <c r="H11" s="19">
        <v>1</v>
      </c>
      <c r="I11" s="22">
        <v>1.38888888888889E-2</v>
      </c>
      <c r="J11" s="19">
        <v>1</v>
      </c>
      <c r="K11" s="22">
        <v>1.0416666666666701E-2</v>
      </c>
      <c r="L11" s="19">
        <v>1</v>
      </c>
      <c r="M11" s="22">
        <v>3.4722222222222203E-2</v>
      </c>
      <c r="N11" s="19"/>
      <c r="O11" s="22"/>
      <c r="P11" s="19"/>
      <c r="Q11" s="22"/>
      <c r="R11" s="19"/>
      <c r="S11" s="22"/>
      <c r="T11" s="19"/>
      <c r="U11" s="22"/>
      <c r="V11" s="19"/>
      <c r="W11" s="22"/>
      <c r="X11" s="29">
        <f t="shared" si="0"/>
        <v>1</v>
      </c>
    </row>
    <row r="12" spans="1:24">
      <c r="A12" s="23">
        <v>8</v>
      </c>
      <c r="B12" s="21">
        <v>0.29166666666666702</v>
      </c>
      <c r="C12" s="22">
        <v>0.3125</v>
      </c>
      <c r="D12" s="19">
        <v>2</v>
      </c>
      <c r="E12" s="22">
        <v>0.39583333333333298</v>
      </c>
      <c r="F12" s="19"/>
      <c r="G12" s="22"/>
      <c r="H12" s="19"/>
      <c r="I12" s="22"/>
      <c r="J12" s="19"/>
      <c r="K12" s="22"/>
      <c r="L12" s="19"/>
      <c r="M12" s="22"/>
      <c r="N12" s="19"/>
      <c r="O12" s="22"/>
      <c r="P12" s="19"/>
      <c r="Q12" s="22"/>
      <c r="R12" s="19"/>
      <c r="S12" s="22"/>
      <c r="T12" s="19"/>
      <c r="U12" s="22"/>
      <c r="V12" s="19"/>
      <c r="W12" s="22"/>
      <c r="X12" s="29">
        <f t="shared" si="0"/>
        <v>1</v>
      </c>
    </row>
    <row r="13" spans="1:24">
      <c r="A13" s="23">
        <v>9</v>
      </c>
      <c r="B13" s="21">
        <v>0.29166666666666702</v>
      </c>
      <c r="C13" s="22">
        <v>0.3125</v>
      </c>
      <c r="D13" s="19">
        <v>2</v>
      </c>
      <c r="E13" s="22">
        <v>0.39583333333333298</v>
      </c>
      <c r="F13" s="19"/>
      <c r="G13" s="22"/>
      <c r="H13" s="19"/>
      <c r="I13" s="22"/>
      <c r="J13" s="19"/>
      <c r="K13" s="22"/>
      <c r="L13" s="19"/>
      <c r="M13" s="22"/>
      <c r="N13" s="19"/>
      <c r="O13" s="22"/>
      <c r="P13" s="19"/>
      <c r="Q13" s="22"/>
      <c r="R13" s="19"/>
      <c r="S13" s="22"/>
      <c r="T13" s="19"/>
      <c r="U13" s="22"/>
      <c r="V13" s="19"/>
      <c r="W13" s="22"/>
      <c r="X13" s="29">
        <f t="shared" si="0"/>
        <v>1</v>
      </c>
    </row>
    <row r="14" spans="1:24">
      <c r="A14" s="23">
        <v>10</v>
      </c>
      <c r="B14" s="21">
        <v>0.28125</v>
      </c>
      <c r="C14" s="22">
        <v>0.25347222222222199</v>
      </c>
      <c r="D14" s="19">
        <v>2</v>
      </c>
      <c r="E14" s="22">
        <v>0.39583333333333298</v>
      </c>
      <c r="F14" s="19"/>
      <c r="G14" s="22"/>
      <c r="H14" s="19">
        <v>1</v>
      </c>
      <c r="I14" s="22">
        <v>1.0416666666666701E-2</v>
      </c>
      <c r="J14" s="19">
        <v>1</v>
      </c>
      <c r="K14" s="22">
        <v>5.2083333333333301E-2</v>
      </c>
      <c r="L14" s="19"/>
      <c r="M14" s="22"/>
      <c r="N14" s="19"/>
      <c r="O14" s="22"/>
      <c r="P14" s="19">
        <v>1</v>
      </c>
      <c r="Q14" s="22">
        <v>6.9444444444444397E-3</v>
      </c>
      <c r="R14" s="19"/>
      <c r="S14" s="22"/>
      <c r="T14" s="19"/>
      <c r="U14" s="22"/>
      <c r="V14" s="19"/>
      <c r="W14" s="22"/>
      <c r="X14" s="29">
        <f t="shared" si="0"/>
        <v>1</v>
      </c>
    </row>
    <row r="15" spans="1:24">
      <c r="A15" s="25">
        <v>11</v>
      </c>
      <c r="B15" s="21">
        <v>0.28472222222222199</v>
      </c>
      <c r="C15" s="22">
        <v>0.30902777777777801</v>
      </c>
      <c r="D15" s="19">
        <v>2</v>
      </c>
      <c r="E15" s="22">
        <v>0.39583333333333298</v>
      </c>
      <c r="F15" s="19"/>
      <c r="G15" s="22"/>
      <c r="H15" s="19"/>
      <c r="I15" s="22"/>
      <c r="J15" s="19"/>
      <c r="K15" s="22"/>
      <c r="L15" s="19"/>
      <c r="M15" s="22"/>
      <c r="N15" s="19"/>
      <c r="O15" s="22"/>
      <c r="P15" s="19">
        <v>2</v>
      </c>
      <c r="Q15" s="22">
        <v>6.9444444444444397E-3</v>
      </c>
      <c r="R15" s="19"/>
      <c r="S15" s="22"/>
      <c r="T15" s="19"/>
      <c r="U15" s="22"/>
      <c r="V15" s="19">
        <v>1</v>
      </c>
      <c r="W15" s="22">
        <v>3.4722222222222199E-3</v>
      </c>
      <c r="X15" s="29">
        <f t="shared" si="0"/>
        <v>1</v>
      </c>
    </row>
    <row r="16" spans="1:24">
      <c r="A16" s="25">
        <v>12</v>
      </c>
      <c r="B16" s="21">
        <v>0.29166666666666702</v>
      </c>
      <c r="C16" s="22">
        <v>0.3125</v>
      </c>
      <c r="D16" s="19">
        <v>2</v>
      </c>
      <c r="E16" s="22">
        <v>0.39583333333333298</v>
      </c>
      <c r="F16" s="19"/>
      <c r="G16" s="22"/>
      <c r="H16" s="19"/>
      <c r="I16" s="22"/>
      <c r="J16" s="19"/>
      <c r="K16" s="22"/>
      <c r="L16" s="19"/>
      <c r="M16" s="22"/>
      <c r="N16" s="19"/>
      <c r="O16" s="22"/>
      <c r="P16" s="19"/>
      <c r="Q16" s="22"/>
      <c r="R16" s="19"/>
      <c r="S16" s="22"/>
      <c r="T16" s="19"/>
      <c r="U16" s="22"/>
      <c r="V16" s="19"/>
      <c r="W16" s="22"/>
      <c r="X16" s="29">
        <f t="shared" si="0"/>
        <v>1</v>
      </c>
    </row>
    <row r="17" spans="1:24">
      <c r="A17" s="25">
        <v>13</v>
      </c>
      <c r="B17" s="21">
        <v>0.28472222222222199</v>
      </c>
      <c r="C17" s="22">
        <v>0.3125</v>
      </c>
      <c r="D17" s="19">
        <v>2</v>
      </c>
      <c r="E17" s="22">
        <v>0.39583333333333298</v>
      </c>
      <c r="F17" s="19"/>
      <c r="G17" s="22"/>
      <c r="H17" s="19"/>
      <c r="I17" s="22"/>
      <c r="J17" s="19"/>
      <c r="K17" s="22"/>
      <c r="L17" s="19"/>
      <c r="M17" s="22"/>
      <c r="N17" s="19"/>
      <c r="O17" s="22"/>
      <c r="P17" s="19">
        <v>2</v>
      </c>
      <c r="Q17" s="22">
        <v>6.9444444444444397E-3</v>
      </c>
      <c r="R17" s="19"/>
      <c r="S17" s="22"/>
      <c r="T17" s="19"/>
      <c r="U17" s="22"/>
      <c r="V17" s="19"/>
      <c r="W17" s="22"/>
      <c r="X17" s="29">
        <f t="shared" si="0"/>
        <v>1</v>
      </c>
    </row>
    <row r="18" spans="1:24">
      <c r="A18" s="25">
        <v>14</v>
      </c>
      <c r="B18" s="21">
        <v>0.27777777777777801</v>
      </c>
      <c r="C18" s="22">
        <v>0.33333333333333298</v>
      </c>
      <c r="D18" s="19">
        <v>2</v>
      </c>
      <c r="E18" s="22">
        <v>0.375</v>
      </c>
      <c r="F18" s="19"/>
      <c r="G18" s="22"/>
      <c r="H18" s="19"/>
      <c r="I18" s="22"/>
      <c r="J18" s="19"/>
      <c r="K18" s="22"/>
      <c r="L18" s="19">
        <v>1</v>
      </c>
      <c r="M18" s="22">
        <v>1.0416666666666701E-2</v>
      </c>
      <c r="N18" s="19"/>
      <c r="O18" s="22"/>
      <c r="P18" s="19"/>
      <c r="Q18" s="22"/>
      <c r="R18" s="19">
        <v>1</v>
      </c>
      <c r="S18" s="22">
        <v>3.4722222222222199E-3</v>
      </c>
      <c r="T18" s="19"/>
      <c r="U18" s="22"/>
      <c r="V18" s="19"/>
      <c r="W18" s="22"/>
      <c r="X18" s="29">
        <f t="shared" si="0"/>
        <v>1</v>
      </c>
    </row>
    <row r="19" spans="1:24">
      <c r="A19" s="25">
        <v>15</v>
      </c>
      <c r="B19" s="21">
        <v>0.44097222222222199</v>
      </c>
      <c r="C19" s="22">
        <v>0.32638888888888901</v>
      </c>
      <c r="D19" s="19">
        <v>1</v>
      </c>
      <c r="E19" s="22">
        <v>0.14583333333333301</v>
      </c>
      <c r="F19" s="19"/>
      <c r="G19" s="22"/>
      <c r="H19" s="19"/>
      <c r="I19" s="22"/>
      <c r="J19" s="19"/>
      <c r="K19" s="22"/>
      <c r="L19" s="19">
        <v>1</v>
      </c>
      <c r="M19" s="22">
        <v>4.8611111111111098E-2</v>
      </c>
      <c r="N19" s="19"/>
      <c r="O19" s="22"/>
      <c r="P19" s="19">
        <v>3</v>
      </c>
      <c r="Q19" s="22">
        <v>1.38888888888889E-2</v>
      </c>
      <c r="R19" s="19">
        <v>2</v>
      </c>
      <c r="S19" s="22">
        <v>1.7361111111111101E-2</v>
      </c>
      <c r="T19" s="19">
        <v>1</v>
      </c>
      <c r="U19" s="22">
        <v>6.9444444444444397E-3</v>
      </c>
      <c r="V19" s="19"/>
      <c r="W19" s="22"/>
      <c r="X19" s="29">
        <f t="shared" si="0"/>
        <v>1</v>
      </c>
    </row>
    <row r="20" spans="1:24">
      <c r="A20" s="20">
        <v>16</v>
      </c>
      <c r="B20" s="21">
        <v>0.41319444444444398</v>
      </c>
      <c r="C20" s="22">
        <v>0.149305555555556</v>
      </c>
      <c r="D20" s="19">
        <v>2</v>
      </c>
      <c r="E20" s="22">
        <v>0.375</v>
      </c>
      <c r="F20" s="19"/>
      <c r="G20" s="22"/>
      <c r="H20" s="19"/>
      <c r="I20" s="22"/>
      <c r="J20" s="19">
        <v>1</v>
      </c>
      <c r="K20" s="22">
        <v>1.7361111111111101E-2</v>
      </c>
      <c r="L20" s="19"/>
      <c r="M20" s="22"/>
      <c r="N20" s="19"/>
      <c r="O20" s="22"/>
      <c r="P20" s="19">
        <v>1</v>
      </c>
      <c r="Q20" s="22">
        <v>3.4722222222222199E-3</v>
      </c>
      <c r="R20" s="19">
        <v>2</v>
      </c>
      <c r="S20" s="22">
        <v>4.1666666666666699E-2</v>
      </c>
      <c r="T20" s="19"/>
      <c r="U20" s="22"/>
      <c r="V20" s="19"/>
      <c r="W20" s="22"/>
      <c r="X20" s="29">
        <f t="shared" si="0"/>
        <v>1</v>
      </c>
    </row>
    <row r="21" spans="1:24">
      <c r="A21" s="20">
        <v>17</v>
      </c>
      <c r="B21" s="21">
        <v>0.29166666666666702</v>
      </c>
      <c r="C21" s="22">
        <v>0.33333333333333298</v>
      </c>
      <c r="D21" s="19">
        <v>2</v>
      </c>
      <c r="E21" s="22">
        <v>0.375</v>
      </c>
      <c r="F21" s="19"/>
      <c r="G21" s="22"/>
      <c r="H21" s="19"/>
      <c r="I21" s="22"/>
      <c r="J21" s="19"/>
      <c r="K21" s="22"/>
      <c r="L21" s="19"/>
      <c r="M21" s="22"/>
      <c r="N21" s="19"/>
      <c r="O21" s="22"/>
      <c r="P21" s="19"/>
      <c r="Q21" s="22"/>
      <c r="R21" s="19"/>
      <c r="S21" s="22"/>
      <c r="T21" s="19"/>
      <c r="U21" s="22"/>
      <c r="V21" s="19"/>
      <c r="W21" s="22"/>
      <c r="X21" s="29">
        <f t="shared" si="0"/>
        <v>1</v>
      </c>
    </row>
    <row r="22" spans="1:24">
      <c r="A22" s="20">
        <v>18</v>
      </c>
      <c r="B22" s="21">
        <v>0.27430555555555602</v>
      </c>
      <c r="C22" s="22">
        <v>0.33333333333333298</v>
      </c>
      <c r="D22" s="19">
        <v>2</v>
      </c>
      <c r="E22" s="22">
        <v>0.375</v>
      </c>
      <c r="F22" s="19"/>
      <c r="G22" s="22"/>
      <c r="H22" s="19">
        <v>1</v>
      </c>
      <c r="I22" s="22">
        <v>1.38888888888889E-2</v>
      </c>
      <c r="J22" s="19"/>
      <c r="K22" s="22"/>
      <c r="L22" s="19"/>
      <c r="M22" s="22"/>
      <c r="N22" s="19"/>
      <c r="O22" s="22"/>
      <c r="P22" s="19">
        <v>1</v>
      </c>
      <c r="Q22" s="22">
        <v>3.4722222222222199E-3</v>
      </c>
      <c r="R22" s="19"/>
      <c r="S22" s="22"/>
      <c r="T22" s="19"/>
      <c r="U22" s="22"/>
      <c r="V22" s="19"/>
      <c r="W22" s="22"/>
      <c r="X22" s="29">
        <f t="shared" si="0"/>
        <v>1</v>
      </c>
    </row>
    <row r="23" spans="1:24">
      <c r="A23" s="20">
        <v>19</v>
      </c>
      <c r="B23" s="21">
        <v>0.29166666666666702</v>
      </c>
      <c r="C23" s="22">
        <v>0.33333333333333298</v>
      </c>
      <c r="D23" s="19">
        <v>2</v>
      </c>
      <c r="E23" s="22">
        <v>0.375</v>
      </c>
      <c r="F23" s="19"/>
      <c r="G23" s="22"/>
      <c r="H23" s="19"/>
      <c r="I23" s="22"/>
      <c r="J23" s="19"/>
      <c r="K23" s="22"/>
      <c r="L23" s="19"/>
      <c r="M23" s="22"/>
      <c r="N23" s="19"/>
      <c r="O23" s="22"/>
      <c r="P23" s="19"/>
      <c r="Q23" s="22"/>
      <c r="R23" s="19"/>
      <c r="S23" s="22"/>
      <c r="T23" s="19"/>
      <c r="U23" s="22"/>
      <c r="V23" s="19"/>
      <c r="W23" s="22"/>
      <c r="X23" s="29">
        <f t="shared" si="0"/>
        <v>1</v>
      </c>
    </row>
    <row r="24" spans="1:24">
      <c r="A24" s="20">
        <v>20</v>
      </c>
      <c r="B24" s="21">
        <v>0.45833333333333298</v>
      </c>
      <c r="C24" s="22">
        <v>0.16666666666666699</v>
      </c>
      <c r="D24" s="19">
        <v>2</v>
      </c>
      <c r="E24" s="22">
        <v>0.375</v>
      </c>
      <c r="F24" s="19"/>
      <c r="G24" s="22"/>
      <c r="H24" s="19"/>
      <c r="I24" s="22"/>
      <c r="J24" s="19"/>
      <c r="K24" s="22"/>
      <c r="L24" s="19"/>
      <c r="M24" s="22"/>
      <c r="N24" s="19"/>
      <c r="O24" s="22"/>
      <c r="P24" s="19"/>
      <c r="Q24" s="22"/>
      <c r="R24" s="19"/>
      <c r="S24" s="22"/>
      <c r="T24" s="19"/>
      <c r="U24" s="22"/>
      <c r="V24" s="19"/>
      <c r="W24" s="22"/>
      <c r="X24" s="29">
        <f t="shared" si="0"/>
        <v>1</v>
      </c>
    </row>
    <row r="25" spans="1:24">
      <c r="A25" s="23">
        <v>21</v>
      </c>
      <c r="B25" s="21">
        <v>0.31597222222222199</v>
      </c>
      <c r="C25" s="22">
        <v>0.28472222222222199</v>
      </c>
      <c r="D25" s="19">
        <v>2</v>
      </c>
      <c r="E25" s="22">
        <v>0.31597222222222199</v>
      </c>
      <c r="F25" s="19"/>
      <c r="G25" s="22"/>
      <c r="H25" s="19">
        <v>1</v>
      </c>
      <c r="I25" s="22">
        <v>3.125E-2</v>
      </c>
      <c r="J25" s="19"/>
      <c r="K25" s="22"/>
      <c r="L25" s="19">
        <v>1</v>
      </c>
      <c r="M25" s="22">
        <v>4.5138888888888902E-2</v>
      </c>
      <c r="N25" s="19">
        <v>1</v>
      </c>
      <c r="O25" s="22">
        <v>6.9444444444444397E-3</v>
      </c>
      <c r="P25" s="19"/>
      <c r="Q25" s="22"/>
      <c r="R25" s="19"/>
      <c r="S25" s="22"/>
      <c r="T25" s="19"/>
      <c r="U25" s="22"/>
      <c r="V25" s="19"/>
      <c r="W25" s="22"/>
      <c r="X25" s="29">
        <f t="shared" si="0"/>
        <v>1</v>
      </c>
    </row>
    <row r="26" spans="1:24">
      <c r="A26" s="23">
        <v>22</v>
      </c>
      <c r="B26" s="21">
        <v>0.28819444444444398</v>
      </c>
      <c r="C26" s="22">
        <v>0.33333333333333298</v>
      </c>
      <c r="D26" s="19">
        <v>2</v>
      </c>
      <c r="E26" s="22">
        <v>0.375</v>
      </c>
      <c r="F26" s="19"/>
      <c r="G26" s="22"/>
      <c r="H26" s="19"/>
      <c r="I26" s="22"/>
      <c r="J26" s="19"/>
      <c r="K26" s="22"/>
      <c r="L26" s="19">
        <v>1</v>
      </c>
      <c r="M26" s="22">
        <v>3.4722222222222199E-3</v>
      </c>
      <c r="N26" s="19"/>
      <c r="O26" s="22"/>
      <c r="P26" s="19"/>
      <c r="Q26" s="22"/>
      <c r="R26" s="19"/>
      <c r="S26" s="22"/>
      <c r="T26" s="19"/>
      <c r="U26" s="22"/>
      <c r="V26" s="19"/>
      <c r="W26" s="22"/>
      <c r="X26" s="29">
        <f t="shared" si="0"/>
        <v>1</v>
      </c>
    </row>
    <row r="27" spans="1:24">
      <c r="A27" s="23">
        <v>23</v>
      </c>
      <c r="B27" s="21">
        <v>0.29166666666666702</v>
      </c>
      <c r="C27" s="22">
        <v>0.27777777777777801</v>
      </c>
      <c r="D27" s="19">
        <v>2</v>
      </c>
      <c r="E27" s="22">
        <v>0.375</v>
      </c>
      <c r="F27" s="19"/>
      <c r="G27" s="22"/>
      <c r="H27" s="19"/>
      <c r="I27" s="22"/>
      <c r="J27" s="19">
        <v>1</v>
      </c>
      <c r="K27" s="22">
        <v>5.5555555555555601E-2</v>
      </c>
      <c r="L27" s="19"/>
      <c r="M27" s="22"/>
      <c r="N27" s="19"/>
      <c r="O27" s="22"/>
      <c r="P27" s="19"/>
      <c r="Q27" s="22"/>
      <c r="R27" s="19"/>
      <c r="S27" s="22"/>
      <c r="T27" s="19"/>
      <c r="U27" s="22"/>
      <c r="V27" s="19"/>
      <c r="W27" s="22"/>
      <c r="X27" s="29">
        <f t="shared" si="0"/>
        <v>1</v>
      </c>
    </row>
    <row r="28" spans="1:24">
      <c r="A28" s="23">
        <v>24</v>
      </c>
      <c r="B28" s="21">
        <v>0.28819444444444398</v>
      </c>
      <c r="C28" s="22">
        <v>0.32638888888888901</v>
      </c>
      <c r="D28" s="19">
        <v>2</v>
      </c>
      <c r="E28" s="22">
        <v>0.375</v>
      </c>
      <c r="F28" s="19"/>
      <c r="G28" s="22"/>
      <c r="H28" s="19"/>
      <c r="I28" s="22"/>
      <c r="J28" s="19"/>
      <c r="K28" s="22"/>
      <c r="L28" s="19"/>
      <c r="M28" s="22"/>
      <c r="N28" s="19"/>
      <c r="O28" s="22"/>
      <c r="P28" s="19">
        <v>1</v>
      </c>
      <c r="Q28" s="22">
        <v>3.4722222222222199E-3</v>
      </c>
      <c r="R28" s="19"/>
      <c r="S28" s="22"/>
      <c r="T28" s="19">
        <v>1</v>
      </c>
      <c r="U28" s="22">
        <v>6.9444444444444397E-3</v>
      </c>
      <c r="V28" s="19"/>
      <c r="W28" s="22"/>
      <c r="X28" s="29">
        <f t="shared" si="0"/>
        <v>1</v>
      </c>
    </row>
    <row r="29" spans="1:24">
      <c r="A29" s="23">
        <v>25</v>
      </c>
      <c r="B29" s="21">
        <v>0.27777777777777801</v>
      </c>
      <c r="C29" s="22">
        <v>0.32291666666666702</v>
      </c>
      <c r="D29" s="19">
        <v>2</v>
      </c>
      <c r="E29" s="22">
        <v>0.37152777777777801</v>
      </c>
      <c r="F29" s="19"/>
      <c r="G29" s="22"/>
      <c r="H29" s="19"/>
      <c r="I29" s="22"/>
      <c r="J29" s="19">
        <v>1</v>
      </c>
      <c r="K29" s="22">
        <v>6.9444444444444397E-3</v>
      </c>
      <c r="L29" s="19">
        <v>1</v>
      </c>
      <c r="M29" s="22">
        <v>3.4722222222222199E-3</v>
      </c>
      <c r="N29" s="19">
        <v>1</v>
      </c>
      <c r="O29" s="22">
        <v>6.9444444444444397E-3</v>
      </c>
      <c r="P29" s="19">
        <v>2</v>
      </c>
      <c r="Q29" s="22">
        <v>1.0416666666666701E-2</v>
      </c>
      <c r="R29" s="19"/>
      <c r="S29" s="22"/>
      <c r="T29" s="19"/>
      <c r="U29" s="22"/>
      <c r="V29" s="19"/>
      <c r="W29" s="22"/>
      <c r="X29" s="29">
        <f t="shared" si="0"/>
        <v>1</v>
      </c>
    </row>
    <row r="30" spans="1:24">
      <c r="A30" s="25">
        <v>26</v>
      </c>
      <c r="B30" s="21">
        <v>0.225694444444444</v>
      </c>
      <c r="C30" s="22">
        <v>0.32986111111111099</v>
      </c>
      <c r="D30" s="19">
        <v>2</v>
      </c>
      <c r="E30" s="22">
        <v>0.375</v>
      </c>
      <c r="F30" s="19"/>
      <c r="G30" s="22"/>
      <c r="H30" s="19">
        <v>1</v>
      </c>
      <c r="I30" s="22">
        <v>6.25E-2</v>
      </c>
      <c r="J30" s="19"/>
      <c r="K30" s="22"/>
      <c r="L30" s="19"/>
      <c r="M30" s="22"/>
      <c r="N30" s="19">
        <v>1</v>
      </c>
      <c r="O30" s="22">
        <v>3.4722222222222199E-3</v>
      </c>
      <c r="P30" s="19">
        <v>1</v>
      </c>
      <c r="Q30" s="22">
        <v>3.4722222222222199E-3</v>
      </c>
      <c r="R30" s="19"/>
      <c r="S30" s="22"/>
      <c r="T30" s="19"/>
      <c r="U30" s="22"/>
      <c r="V30" s="19"/>
      <c r="W30" s="22"/>
      <c r="X30" s="29">
        <f t="shared" si="0"/>
        <v>1</v>
      </c>
    </row>
    <row r="31" spans="1:24">
      <c r="A31" s="25">
        <v>27</v>
      </c>
      <c r="B31" s="21">
        <v>0.29166666666666702</v>
      </c>
      <c r="C31" s="22">
        <v>0.33333333333333298</v>
      </c>
      <c r="D31" s="19">
        <v>1</v>
      </c>
      <c r="E31" s="22">
        <v>0.375</v>
      </c>
      <c r="F31" s="19"/>
      <c r="G31" s="22"/>
      <c r="H31" s="19"/>
      <c r="I31" s="22"/>
      <c r="J31" s="19"/>
      <c r="K31" s="22"/>
      <c r="L31" s="19"/>
      <c r="M31" s="22"/>
      <c r="N31" s="19"/>
      <c r="O31" s="22"/>
      <c r="P31" s="19"/>
      <c r="Q31" s="22"/>
      <c r="R31" s="19"/>
      <c r="S31" s="22"/>
      <c r="T31" s="19"/>
      <c r="U31" s="22"/>
      <c r="V31" s="19"/>
      <c r="W31" s="22"/>
      <c r="X31" s="29">
        <f t="shared" si="0"/>
        <v>1</v>
      </c>
    </row>
    <row r="32" spans="1:24">
      <c r="A32" s="25">
        <v>28</v>
      </c>
      <c r="B32" s="21">
        <v>0.29166666666666702</v>
      </c>
      <c r="C32" s="22">
        <v>0.30555555555555602</v>
      </c>
      <c r="D32" s="19">
        <v>1</v>
      </c>
      <c r="E32" s="22">
        <v>0.375</v>
      </c>
      <c r="F32" s="19"/>
      <c r="G32" s="22"/>
      <c r="H32" s="19"/>
      <c r="I32" s="22"/>
      <c r="J32" s="19">
        <v>1</v>
      </c>
      <c r="K32" s="22">
        <v>2.7777777777777801E-2</v>
      </c>
      <c r="L32" s="19"/>
      <c r="M32" s="22"/>
      <c r="N32" s="19"/>
      <c r="O32" s="22"/>
      <c r="P32" s="19"/>
      <c r="Q32" s="22"/>
      <c r="R32" s="19"/>
      <c r="S32" s="22"/>
      <c r="T32" s="19"/>
      <c r="U32" s="22"/>
      <c r="V32" s="19"/>
      <c r="W32" s="22"/>
      <c r="X32" s="29">
        <f t="shared" si="0"/>
        <v>1</v>
      </c>
    </row>
    <row r="33" spans="1:24">
      <c r="A33" s="25">
        <v>29</v>
      </c>
      <c r="B33" s="21">
        <v>0.29166666666666702</v>
      </c>
      <c r="C33" s="22">
        <v>0.30555555555555602</v>
      </c>
      <c r="D33" s="19">
        <v>1</v>
      </c>
      <c r="E33" s="22">
        <v>0.375</v>
      </c>
      <c r="F33" s="19"/>
      <c r="G33" s="22"/>
      <c r="H33" s="19"/>
      <c r="I33" s="22"/>
      <c r="J33" s="19">
        <v>1</v>
      </c>
      <c r="K33" s="22">
        <v>2.7777777777777801E-2</v>
      </c>
      <c r="L33" s="19"/>
      <c r="M33" s="22"/>
      <c r="N33" s="19"/>
      <c r="O33" s="22"/>
      <c r="P33" s="19"/>
      <c r="Q33" s="22"/>
      <c r="R33" s="19"/>
      <c r="S33" s="22"/>
      <c r="T33" s="19"/>
      <c r="U33" s="22"/>
      <c r="V33" s="19"/>
      <c r="W33" s="22"/>
      <c r="X33" s="29">
        <f t="shared" si="0"/>
        <v>1</v>
      </c>
    </row>
    <row r="34" spans="1:24">
      <c r="A34" s="25">
        <v>30</v>
      </c>
      <c r="B34" s="21">
        <v>0.29166666666666702</v>
      </c>
      <c r="C34" s="22">
        <v>0.33333333333333298</v>
      </c>
      <c r="D34" s="19">
        <v>1</v>
      </c>
      <c r="E34" s="22">
        <v>0.375</v>
      </c>
      <c r="F34" s="19"/>
      <c r="G34" s="22"/>
      <c r="H34" s="19"/>
      <c r="I34" s="22"/>
      <c r="J34" s="19"/>
      <c r="K34" s="22"/>
      <c r="L34" s="19"/>
      <c r="M34" s="22"/>
      <c r="N34" s="19"/>
      <c r="O34" s="22"/>
      <c r="P34" s="19"/>
      <c r="Q34" s="22"/>
      <c r="R34" s="19"/>
      <c r="S34" s="22"/>
      <c r="T34" s="19"/>
      <c r="U34" s="22"/>
      <c r="V34" s="19"/>
      <c r="W34" s="22"/>
      <c r="X34" s="29">
        <f t="shared" si="0"/>
        <v>1</v>
      </c>
    </row>
    <row r="35" spans="1:24">
      <c r="A35" s="25">
        <v>31</v>
      </c>
      <c r="B35" s="21">
        <v>0.38888888888888901</v>
      </c>
      <c r="C35" s="22">
        <v>8.3333333333333301E-2</v>
      </c>
      <c r="D35" s="19"/>
      <c r="E35" s="22"/>
      <c r="F35" s="19"/>
      <c r="G35" s="22"/>
      <c r="H35" s="19">
        <v>2</v>
      </c>
      <c r="I35" s="22">
        <v>6.5972222222222196E-2</v>
      </c>
      <c r="J35" s="19"/>
      <c r="K35" s="22"/>
      <c r="L35" s="19"/>
      <c r="M35" s="22"/>
      <c r="N35" s="19"/>
      <c r="O35" s="22"/>
      <c r="P35" s="19"/>
      <c r="Q35" s="22"/>
      <c r="R35" s="19">
        <v>3</v>
      </c>
      <c r="S35" s="22">
        <v>0.211805555555556</v>
      </c>
      <c r="T35" s="19"/>
      <c r="U35" s="22"/>
      <c r="V35" s="19">
        <v>1</v>
      </c>
      <c r="W35" s="22">
        <v>0.25</v>
      </c>
      <c r="X35" s="29">
        <f t="shared" si="0"/>
        <v>1</v>
      </c>
    </row>
    <row r="36" spans="1:24" ht="21">
      <c r="A36" s="26" t="s">
        <v>18</v>
      </c>
      <c r="B36" s="27">
        <f>SUM(B5:B35)</f>
        <v>9.4444444444444393</v>
      </c>
      <c r="C36" s="27">
        <f t="shared" ref="C36:M36" si="1">SUM(C5:C35)</f>
        <v>9.0104166666666696</v>
      </c>
      <c r="D36" s="28">
        <f t="shared" si="1"/>
        <v>54</v>
      </c>
      <c r="E36" s="27">
        <f t="shared" si="1"/>
        <v>11.1770833333333</v>
      </c>
      <c r="F36" s="28">
        <f t="shared" si="1"/>
        <v>0</v>
      </c>
      <c r="G36" s="27">
        <f t="shared" si="1"/>
        <v>0</v>
      </c>
      <c r="H36" s="28">
        <f t="shared" si="1"/>
        <v>9</v>
      </c>
      <c r="I36" s="27">
        <f t="shared" si="1"/>
        <v>0.27083333333333298</v>
      </c>
      <c r="J36" s="28">
        <f t="shared" si="1"/>
        <v>10</v>
      </c>
      <c r="K36" s="27">
        <f t="shared" si="1"/>
        <v>0.29166666666666702</v>
      </c>
      <c r="L36" s="28">
        <f t="shared" si="1"/>
        <v>6</v>
      </c>
      <c r="M36" s="27">
        <f t="shared" si="1"/>
        <v>0.14583333333333301</v>
      </c>
      <c r="N36" s="28">
        <f t="shared" ref="N36:W36" si="2">SUM(N5:N35)</f>
        <v>3</v>
      </c>
      <c r="O36" s="27">
        <f t="shared" si="2"/>
        <v>1.7361111111111101E-2</v>
      </c>
      <c r="P36" s="28">
        <f t="shared" si="2"/>
        <v>17</v>
      </c>
      <c r="Q36" s="27">
        <f t="shared" si="2"/>
        <v>7.6388888888888895E-2</v>
      </c>
      <c r="R36" s="28">
        <f t="shared" si="2"/>
        <v>9</v>
      </c>
      <c r="S36" s="27">
        <f t="shared" si="2"/>
        <v>0.27777777777777801</v>
      </c>
      <c r="T36" s="28">
        <f t="shared" si="2"/>
        <v>5</v>
      </c>
      <c r="U36" s="27">
        <f t="shared" si="2"/>
        <v>3.4722222222222203E-2</v>
      </c>
      <c r="V36" s="28">
        <f t="shared" si="2"/>
        <v>2</v>
      </c>
      <c r="W36" s="27">
        <f t="shared" si="2"/>
        <v>0.25347222222222199</v>
      </c>
    </row>
    <row r="38" spans="1:24">
      <c r="B38">
        <f>31*24</f>
        <v>744</v>
      </c>
      <c r="C38" s="29">
        <f>SUM(B36+C36+E36+G36+I36+K36+M36+O36+Q36+S36+U36+W36)</f>
        <v>31</v>
      </c>
      <c r="D38">
        <f>D36+F36</f>
        <v>54</v>
      </c>
      <c r="E38" s="29">
        <f>E36+G36</f>
        <v>11.1770833333333</v>
      </c>
      <c r="H38">
        <f>H36+J36</f>
        <v>19</v>
      </c>
      <c r="I38" s="29">
        <f>I36+K36</f>
        <v>0.5625</v>
      </c>
      <c r="L38">
        <f>L36+N36</f>
        <v>9</v>
      </c>
      <c r="M38" s="29">
        <f>M36+O36</f>
        <v>0.163194444444444</v>
      </c>
      <c r="P38">
        <f>P36+T36</f>
        <v>22</v>
      </c>
      <c r="Q38" s="29">
        <f>Q36+U36</f>
        <v>0.11111111111111099</v>
      </c>
      <c r="R38">
        <f>R36+V36</f>
        <v>11</v>
      </c>
      <c r="S38" s="29">
        <f>S36+W36</f>
        <v>0.53125</v>
      </c>
    </row>
    <row r="40" spans="1:24">
      <c r="J40">
        <f>H38+L38</f>
        <v>28</v>
      </c>
      <c r="K40" s="29">
        <f>I38+M38</f>
        <v>0.72569444444444398</v>
      </c>
      <c r="R40">
        <f>P38+R38</f>
        <v>33</v>
      </c>
      <c r="S40" s="29">
        <f>Q38+S38</f>
        <v>0.64236111111111105</v>
      </c>
    </row>
    <row r="42" spans="1:24">
      <c r="E42" s="29"/>
    </row>
  </sheetData>
  <mergeCells count="17">
    <mergeCell ref="D1:O1"/>
    <mergeCell ref="B2:C2"/>
    <mergeCell ref="D2:G2"/>
    <mergeCell ref="H2:K2"/>
    <mergeCell ref="L2:O2"/>
    <mergeCell ref="P2:S2"/>
    <mergeCell ref="T2: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Q15"/>
  <sheetViews>
    <sheetView showGridLines="0" tabSelected="1" zoomScale="70" zoomScaleNormal="70" zoomScaleSheetLayoutView="51" workbookViewId="0">
      <selection activeCell="H21" sqref="H21"/>
    </sheetView>
  </sheetViews>
  <sheetFormatPr defaultColWidth="9.140625" defaultRowHeight="12.75"/>
  <cols>
    <col min="1" max="1" width="8.140625" style="6" customWidth="1"/>
    <col min="2" max="2" width="29.42578125" style="6" customWidth="1"/>
    <col min="3" max="3" width="33.42578125" style="6" customWidth="1"/>
    <col min="4" max="4" width="14.7109375" style="6" customWidth="1"/>
    <col min="5" max="5" width="23.140625" style="6" customWidth="1"/>
    <col min="6" max="6" width="18.140625" style="6" customWidth="1"/>
    <col min="7" max="7" width="15.7109375" style="6" customWidth="1"/>
    <col min="8" max="8" width="25.7109375" style="6" customWidth="1"/>
    <col min="9" max="9" width="14.7109375" style="6" customWidth="1"/>
    <col min="10" max="10" width="26.140625" style="6" customWidth="1"/>
    <col min="11" max="11" width="22.140625" style="6" customWidth="1"/>
    <col min="12" max="12" width="20" style="6" customWidth="1"/>
    <col min="13" max="13" width="41.28515625" style="6" customWidth="1"/>
    <col min="14" max="14" width="27" style="6" customWidth="1"/>
    <col min="15" max="15" width="27.7109375" style="6" customWidth="1"/>
    <col min="16" max="16" width="40.5703125" style="6" customWidth="1"/>
    <col min="17" max="17" width="35.85546875" style="6" customWidth="1"/>
    <col min="18" max="16384" width="9.140625" style="6"/>
  </cols>
  <sheetData>
    <row r="1" spans="1:17" ht="48" customHeight="1">
      <c r="A1" s="37" t="s">
        <v>30</v>
      </c>
      <c r="B1" s="42" t="s">
        <v>72</v>
      </c>
      <c r="C1" s="39" t="s">
        <v>68</v>
      </c>
      <c r="D1" s="37" t="s">
        <v>31</v>
      </c>
      <c r="E1" s="37" t="s">
        <v>32</v>
      </c>
      <c r="F1" s="38" t="s">
        <v>33</v>
      </c>
      <c r="G1" s="38"/>
      <c r="H1" s="38"/>
      <c r="I1" s="5"/>
      <c r="J1" s="38" t="s">
        <v>34</v>
      </c>
      <c r="K1" s="38"/>
      <c r="L1" s="38"/>
      <c r="M1" s="38"/>
      <c r="N1" s="37" t="s">
        <v>35</v>
      </c>
      <c r="O1" s="37" t="s">
        <v>36</v>
      </c>
      <c r="P1" s="37" t="s">
        <v>37</v>
      </c>
      <c r="Q1" s="38" t="s">
        <v>38</v>
      </c>
    </row>
    <row r="2" spans="1:17" ht="20.25" customHeight="1">
      <c r="A2" s="37"/>
      <c r="B2" s="43"/>
      <c r="C2" s="40"/>
      <c r="D2" s="37"/>
      <c r="E2" s="37"/>
      <c r="F2" s="38" t="s">
        <v>39</v>
      </c>
      <c r="G2" s="38" t="s">
        <v>40</v>
      </c>
      <c r="H2" s="37" t="s">
        <v>41</v>
      </c>
      <c r="I2" s="37" t="s">
        <v>42</v>
      </c>
      <c r="J2" s="38" t="s">
        <v>43</v>
      </c>
      <c r="K2" s="38" t="s">
        <v>44</v>
      </c>
      <c r="L2" s="38" t="s">
        <v>45</v>
      </c>
      <c r="M2" s="37" t="s">
        <v>46</v>
      </c>
      <c r="N2" s="37"/>
      <c r="O2" s="37"/>
      <c r="P2" s="37"/>
      <c r="Q2" s="38"/>
    </row>
    <row r="3" spans="1:17" ht="20.25" customHeight="1">
      <c r="A3" s="37"/>
      <c r="B3" s="43"/>
      <c r="C3" s="40"/>
      <c r="D3" s="37"/>
      <c r="E3" s="37"/>
      <c r="F3" s="38"/>
      <c r="G3" s="38"/>
      <c r="H3" s="37"/>
      <c r="I3" s="37"/>
      <c r="J3" s="38"/>
      <c r="K3" s="38"/>
      <c r="L3" s="38"/>
      <c r="M3" s="37"/>
      <c r="N3" s="37"/>
      <c r="O3" s="37"/>
      <c r="P3" s="37"/>
      <c r="Q3" s="38"/>
    </row>
    <row r="4" spans="1:17" ht="18.75" customHeight="1">
      <c r="A4" s="37"/>
      <c r="B4" s="44"/>
      <c r="C4" s="41"/>
      <c r="D4" s="37"/>
      <c r="E4" s="37"/>
      <c r="F4" s="38"/>
      <c r="G4" s="38"/>
      <c r="H4" s="37"/>
      <c r="I4" s="37"/>
      <c r="J4" s="38"/>
      <c r="K4" s="38"/>
      <c r="L4" s="38"/>
      <c r="M4" s="37"/>
      <c r="N4" s="37"/>
      <c r="O4" s="37"/>
      <c r="P4" s="37"/>
      <c r="Q4" s="38"/>
    </row>
    <row r="5" spans="1:17" ht="41.25" customHeight="1">
      <c r="A5" s="5">
        <v>1</v>
      </c>
      <c r="B5" s="3" t="s">
        <v>53</v>
      </c>
      <c r="C5" s="3" t="s">
        <v>69</v>
      </c>
      <c r="D5" s="9" t="s">
        <v>47</v>
      </c>
      <c r="E5" s="8" t="s">
        <v>54</v>
      </c>
      <c r="F5" s="2" t="s">
        <v>55</v>
      </c>
      <c r="G5" s="2" t="s">
        <v>56</v>
      </c>
      <c r="H5" s="2" t="s">
        <v>57</v>
      </c>
      <c r="I5" s="2" t="s">
        <v>52</v>
      </c>
      <c r="J5" s="13">
        <v>1722</v>
      </c>
      <c r="K5" s="13">
        <v>1373.3</v>
      </c>
      <c r="L5" s="1">
        <f t="shared" ref="L5:L7" si="0">SUM(J5-K5)</f>
        <v>348.70000000000005</v>
      </c>
      <c r="M5" s="11">
        <v>2000</v>
      </c>
      <c r="N5" s="1">
        <f t="shared" ref="N5:N7" si="1">(L5*M5)</f>
        <v>697400.00000000012</v>
      </c>
      <c r="O5" s="7" t="s">
        <v>49</v>
      </c>
      <c r="P5" s="1" t="s">
        <v>50</v>
      </c>
      <c r="Q5" s="13"/>
    </row>
    <row r="6" spans="1:17" ht="40.5" customHeight="1">
      <c r="A6" s="5">
        <v>2</v>
      </c>
      <c r="B6" s="4" t="s">
        <v>59</v>
      </c>
      <c r="C6" s="3" t="s">
        <v>70</v>
      </c>
      <c r="D6" s="9" t="s">
        <v>47</v>
      </c>
      <c r="E6" s="8" t="s">
        <v>60</v>
      </c>
      <c r="F6" s="2" t="s">
        <v>61</v>
      </c>
      <c r="G6" s="2" t="s">
        <v>62</v>
      </c>
      <c r="H6" s="2" t="s">
        <v>51</v>
      </c>
      <c r="I6" s="2" t="s">
        <v>58</v>
      </c>
      <c r="J6" s="12">
        <v>3625.2</v>
      </c>
      <c r="K6" s="12">
        <v>2926.8</v>
      </c>
      <c r="L6" s="1">
        <f t="shared" si="0"/>
        <v>698.39999999999964</v>
      </c>
      <c r="M6" s="11">
        <v>500</v>
      </c>
      <c r="N6" s="1">
        <f t="shared" si="1"/>
        <v>349199.99999999983</v>
      </c>
      <c r="O6" s="7" t="s">
        <v>49</v>
      </c>
      <c r="P6" s="1" t="s">
        <v>50</v>
      </c>
      <c r="Q6" s="1"/>
    </row>
    <row r="7" spans="1:17" ht="41.25" customHeight="1">
      <c r="A7" s="5">
        <v>3</v>
      </c>
      <c r="B7" s="3" t="s">
        <v>63</v>
      </c>
      <c r="C7" s="3" t="s">
        <v>71</v>
      </c>
      <c r="D7" s="9" t="s">
        <v>47</v>
      </c>
      <c r="E7" s="8" t="s">
        <v>64</v>
      </c>
      <c r="F7" s="2" t="s">
        <v>65</v>
      </c>
      <c r="G7" s="2" t="s">
        <v>66</v>
      </c>
      <c r="H7" s="2" t="s">
        <v>48</v>
      </c>
      <c r="I7" s="2" t="s">
        <v>67</v>
      </c>
      <c r="J7" s="13">
        <v>143.69300000000001</v>
      </c>
      <c r="K7" s="13">
        <v>137.52099999999999</v>
      </c>
      <c r="L7" s="1">
        <f t="shared" si="0"/>
        <v>6.1720000000000255</v>
      </c>
      <c r="M7" s="11">
        <v>40000</v>
      </c>
      <c r="N7" s="1">
        <f t="shared" si="1"/>
        <v>246880.00000000102</v>
      </c>
      <c r="O7" s="7" t="s">
        <v>49</v>
      </c>
      <c r="P7" s="1" t="s">
        <v>50</v>
      </c>
      <c r="Q7" s="13"/>
    </row>
    <row r="11" spans="1:17" ht="13.15" customHeight="1">
      <c r="A11" s="10"/>
      <c r="B11" s="10"/>
      <c r="C11" s="10"/>
      <c r="E11" s="10"/>
      <c r="F11" s="10"/>
      <c r="G11" s="10"/>
      <c r="H11" s="10"/>
      <c r="I11" s="10"/>
      <c r="J11" s="10"/>
    </row>
    <row r="12" spans="1:17" ht="13.1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7" ht="13.1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</row>
    <row r="14" spans="1:17" ht="13.1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</row>
    <row r="15" spans="1:17" ht="18">
      <c r="D15" s="10"/>
    </row>
  </sheetData>
  <mergeCells count="19">
    <mergeCell ref="E1:E4"/>
    <mergeCell ref="F1:H1"/>
    <mergeCell ref="J1:M1"/>
    <mergeCell ref="A1:A4"/>
    <mergeCell ref="D1:D4"/>
    <mergeCell ref="F2:F4"/>
    <mergeCell ref="H2:H4"/>
    <mergeCell ref="J2:J4"/>
    <mergeCell ref="K2:K4"/>
    <mergeCell ref="L2:L4"/>
    <mergeCell ref="M2:M4"/>
    <mergeCell ref="C1:C4"/>
    <mergeCell ref="B1:B4"/>
    <mergeCell ref="O1:O4"/>
    <mergeCell ref="P1:P4"/>
    <mergeCell ref="Q1:Q4"/>
    <mergeCell ref="I2:I4"/>
    <mergeCell ref="G2:G4"/>
    <mergeCell ref="N1:N4"/>
  </mergeCells>
  <pageMargins left="0.7" right="0.7" top="0.75" bottom="0.75" header="0.3" footer="0.3"/>
  <pageSetup paperSize="9" scale="32" orientation="landscape" r:id="rId1"/>
  <ignoredErrors>
    <ignoredError sqref="L5 F5:I5 L6 F6:G6 I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X40"/>
  <sheetViews>
    <sheetView topLeftCell="A7" zoomScale="80" zoomScaleNormal="80" workbookViewId="0">
      <selection activeCell="B38" sqref="B38:T40"/>
    </sheetView>
  </sheetViews>
  <sheetFormatPr defaultColWidth="10" defaultRowHeight="12.75"/>
  <cols>
    <col min="2" max="2" width="11.5703125" customWidth="1"/>
    <col min="3" max="3" width="11" customWidth="1"/>
    <col min="5" max="5" width="11" customWidth="1"/>
  </cols>
  <sheetData>
    <row r="1" spans="1:24" ht="23.25">
      <c r="A1" s="14"/>
      <c r="B1" s="14"/>
      <c r="C1" s="14"/>
      <c r="D1" s="34" t="s">
        <v>19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24" ht="15">
      <c r="A2" s="15" t="s">
        <v>1</v>
      </c>
      <c r="B2" s="32" t="s">
        <v>2</v>
      </c>
      <c r="C2" s="35"/>
      <c r="D2" s="35" t="s">
        <v>3</v>
      </c>
      <c r="E2" s="36"/>
      <c r="F2" s="36"/>
      <c r="G2" s="36"/>
      <c r="H2" s="32" t="s">
        <v>4</v>
      </c>
      <c r="I2" s="32"/>
      <c r="J2" s="32"/>
      <c r="K2" s="32"/>
      <c r="L2" s="32" t="s">
        <v>5</v>
      </c>
      <c r="M2" s="32"/>
      <c r="N2" s="32"/>
      <c r="O2" s="32"/>
      <c r="P2" s="32" t="s">
        <v>6</v>
      </c>
      <c r="Q2" s="32"/>
      <c r="R2" s="32"/>
      <c r="S2" s="32"/>
      <c r="T2" s="32" t="s">
        <v>7</v>
      </c>
      <c r="U2" s="32"/>
      <c r="V2" s="32"/>
      <c r="W2" s="32"/>
    </row>
    <row r="3" spans="1:24" ht="15">
      <c r="A3" s="17"/>
      <c r="B3" s="18"/>
      <c r="C3" s="18"/>
      <c r="D3" s="33" t="s">
        <v>8</v>
      </c>
      <c r="E3" s="33"/>
      <c r="F3" s="33" t="s">
        <v>9</v>
      </c>
      <c r="G3" s="33"/>
      <c r="H3" s="33" t="s">
        <v>10</v>
      </c>
      <c r="I3" s="33"/>
      <c r="J3" s="33" t="s">
        <v>11</v>
      </c>
      <c r="K3" s="33"/>
      <c r="L3" s="33" t="s">
        <v>10</v>
      </c>
      <c r="M3" s="33"/>
      <c r="N3" s="33" t="s">
        <v>11</v>
      </c>
      <c r="O3" s="33"/>
      <c r="P3" s="33" t="s">
        <v>12</v>
      </c>
      <c r="Q3" s="33"/>
      <c r="R3" s="33" t="s">
        <v>13</v>
      </c>
      <c r="S3" s="33"/>
      <c r="T3" s="33" t="s">
        <v>12</v>
      </c>
      <c r="U3" s="33"/>
      <c r="V3" s="33" t="s">
        <v>13</v>
      </c>
      <c r="W3" s="33"/>
    </row>
    <row r="4" spans="1:24" ht="15">
      <c r="A4" s="17"/>
      <c r="B4" s="19" t="s">
        <v>10</v>
      </c>
      <c r="C4" s="19" t="s">
        <v>14</v>
      </c>
      <c r="D4" s="19" t="s">
        <v>15</v>
      </c>
      <c r="E4" s="19" t="s">
        <v>16</v>
      </c>
      <c r="F4" s="19" t="s">
        <v>15</v>
      </c>
      <c r="G4" s="19" t="s">
        <v>16</v>
      </c>
      <c r="H4" s="19" t="s">
        <v>15</v>
      </c>
      <c r="I4" s="19" t="s">
        <v>16</v>
      </c>
      <c r="J4" s="19" t="s">
        <v>15</v>
      </c>
      <c r="K4" s="19" t="s">
        <v>16</v>
      </c>
      <c r="L4" s="19" t="s">
        <v>15</v>
      </c>
      <c r="M4" s="19" t="s">
        <v>16</v>
      </c>
      <c r="N4" s="19" t="s">
        <v>15</v>
      </c>
      <c r="O4" s="19" t="s">
        <v>16</v>
      </c>
      <c r="P4" s="19" t="s">
        <v>15</v>
      </c>
      <c r="Q4" s="19" t="s">
        <v>16</v>
      </c>
      <c r="R4" s="19" t="s">
        <v>15</v>
      </c>
      <c r="S4" s="19" t="s">
        <v>16</v>
      </c>
      <c r="T4" s="19" t="s">
        <v>15</v>
      </c>
      <c r="U4" s="19" t="s">
        <v>16</v>
      </c>
      <c r="V4" s="19" t="s">
        <v>15</v>
      </c>
      <c r="W4" s="19" t="s">
        <v>16</v>
      </c>
      <c r="X4" s="29"/>
    </row>
    <row r="5" spans="1:24">
      <c r="A5" s="20">
        <v>1</v>
      </c>
      <c r="B5" s="21">
        <v>0.28125</v>
      </c>
      <c r="C5" s="22">
        <v>0.29513888888888901</v>
      </c>
      <c r="D5" s="19">
        <v>1</v>
      </c>
      <c r="E5" s="22">
        <v>0.39583333333333298</v>
      </c>
      <c r="F5" s="19"/>
      <c r="G5" s="22"/>
      <c r="H5" s="19"/>
      <c r="I5" s="22"/>
      <c r="J5" s="19">
        <v>1</v>
      </c>
      <c r="K5" s="22">
        <v>1.38888888888889E-2</v>
      </c>
      <c r="L5" s="19"/>
      <c r="M5" s="22"/>
      <c r="N5" s="19"/>
      <c r="O5" s="22"/>
      <c r="P5" s="19">
        <v>2</v>
      </c>
      <c r="Q5" s="22">
        <v>1.0416666666666701E-2</v>
      </c>
      <c r="R5" s="19"/>
      <c r="S5" s="22"/>
      <c r="T5" s="19"/>
      <c r="U5" s="22"/>
      <c r="V5" s="19">
        <v>1</v>
      </c>
      <c r="W5" s="22">
        <v>3.4722222222222199E-3</v>
      </c>
      <c r="X5" s="29">
        <f t="shared" ref="X5:X35" si="0">SUM(B5+C5+E5+G5+I5+K5+M5+O5+Q5+S5+U5+W5)</f>
        <v>1</v>
      </c>
    </row>
    <row r="6" spans="1:24">
      <c r="A6" s="20">
        <v>2</v>
      </c>
      <c r="B6" s="21">
        <v>0.26388888888888901</v>
      </c>
      <c r="C6" s="22">
        <v>0.27083333333333298</v>
      </c>
      <c r="D6" s="31">
        <v>1</v>
      </c>
      <c r="E6" s="22">
        <v>0.39583333333333298</v>
      </c>
      <c r="F6" s="19"/>
      <c r="G6" s="22"/>
      <c r="H6" s="19">
        <v>1</v>
      </c>
      <c r="I6" s="22">
        <v>1.38888888888889E-2</v>
      </c>
      <c r="J6" s="19">
        <v>1</v>
      </c>
      <c r="K6" s="22">
        <v>5.2083333333333301E-2</v>
      </c>
      <c r="L6" s="19"/>
      <c r="M6" s="22"/>
      <c r="N6" s="19"/>
      <c r="O6" s="22"/>
      <c r="P6" s="19"/>
      <c r="Q6" s="22"/>
      <c r="R6" s="19">
        <v>1</v>
      </c>
      <c r="S6" s="22">
        <v>3.4722222222222199E-3</v>
      </c>
      <c r="T6" s="19"/>
      <c r="U6" s="22"/>
      <c r="V6" s="19"/>
      <c r="W6" s="22"/>
      <c r="X6" s="29">
        <f t="shared" si="0"/>
        <v>1</v>
      </c>
    </row>
    <row r="7" spans="1:24">
      <c r="A7" s="20">
        <v>3</v>
      </c>
      <c r="B7" s="21">
        <v>0.20833333333333301</v>
      </c>
      <c r="C7" s="22">
        <v>0.28125</v>
      </c>
      <c r="D7" s="19">
        <v>1</v>
      </c>
      <c r="E7" s="22">
        <v>0.39583333333333298</v>
      </c>
      <c r="F7" s="19"/>
      <c r="G7" s="22"/>
      <c r="H7" s="19">
        <v>1</v>
      </c>
      <c r="I7" s="22">
        <v>3.8194444444444399E-2</v>
      </c>
      <c r="J7" s="19">
        <v>1</v>
      </c>
      <c r="K7" s="22">
        <v>3.125E-2</v>
      </c>
      <c r="L7" s="19">
        <v>2</v>
      </c>
      <c r="M7" s="22">
        <v>3.125E-2</v>
      </c>
      <c r="N7" s="19"/>
      <c r="O7" s="22"/>
      <c r="P7" s="19">
        <v>1</v>
      </c>
      <c r="Q7" s="22">
        <v>6.9444444444444397E-3</v>
      </c>
      <c r="R7" s="19">
        <v>1</v>
      </c>
      <c r="S7" s="22">
        <v>6.9444444444444397E-3</v>
      </c>
      <c r="T7" s="19"/>
      <c r="U7" s="22"/>
      <c r="V7" s="19"/>
      <c r="W7" s="22"/>
      <c r="X7" s="29">
        <f t="shared" si="0"/>
        <v>1</v>
      </c>
    </row>
    <row r="8" spans="1:24">
      <c r="A8" s="20">
        <v>4</v>
      </c>
      <c r="B8" s="21">
        <v>0.26736111111111099</v>
      </c>
      <c r="C8" s="22">
        <v>0.23958333333333301</v>
      </c>
      <c r="D8" s="19">
        <v>1</v>
      </c>
      <c r="E8" s="22">
        <v>0.39583333333333298</v>
      </c>
      <c r="F8" s="19"/>
      <c r="G8" s="22"/>
      <c r="H8" s="19"/>
      <c r="I8" s="22"/>
      <c r="J8" s="19"/>
      <c r="K8" s="22"/>
      <c r="L8" s="19">
        <v>1</v>
      </c>
      <c r="M8" s="22">
        <v>1.7361111111111101E-2</v>
      </c>
      <c r="N8" s="19"/>
      <c r="O8" s="22"/>
      <c r="P8" s="19">
        <v>2</v>
      </c>
      <c r="Q8" s="22">
        <v>6.9444444444444397E-3</v>
      </c>
      <c r="R8" s="19">
        <v>2</v>
      </c>
      <c r="S8" s="22">
        <v>7.2916666666666699E-2</v>
      </c>
      <c r="T8" s="19"/>
      <c r="U8" s="22"/>
      <c r="V8" s="19"/>
      <c r="W8" s="22"/>
      <c r="X8" s="29">
        <f t="shared" si="0"/>
        <v>1</v>
      </c>
    </row>
    <row r="9" spans="1:24">
      <c r="A9" s="20">
        <v>5</v>
      </c>
      <c r="B9" s="21">
        <v>0.29166666666666702</v>
      </c>
      <c r="C9" s="22">
        <v>0.30555555555555602</v>
      </c>
      <c r="D9" s="19">
        <v>1</v>
      </c>
      <c r="E9" s="22">
        <v>0.39583333333333298</v>
      </c>
      <c r="F9" s="19"/>
      <c r="G9" s="22"/>
      <c r="H9" s="19"/>
      <c r="I9" s="22"/>
      <c r="J9" s="19"/>
      <c r="K9" s="22"/>
      <c r="L9" s="19"/>
      <c r="M9" s="22"/>
      <c r="N9" s="19"/>
      <c r="O9" s="22"/>
      <c r="P9" s="19"/>
      <c r="Q9" s="22"/>
      <c r="R9" s="19"/>
      <c r="S9" s="22"/>
      <c r="T9" s="19">
        <v>1</v>
      </c>
      <c r="U9" s="22">
        <v>6.9444444444444397E-3</v>
      </c>
      <c r="V9" s="19"/>
      <c r="W9" s="22"/>
      <c r="X9" s="29">
        <f t="shared" si="0"/>
        <v>1</v>
      </c>
    </row>
    <row r="10" spans="1:24">
      <c r="A10" s="23">
        <v>6</v>
      </c>
      <c r="B10" s="21">
        <v>0.28819444444444398</v>
      </c>
      <c r="C10" s="22">
        <v>0.27430555555555602</v>
      </c>
      <c r="D10" s="19">
        <v>1</v>
      </c>
      <c r="E10" s="22">
        <v>0.39583333333333298</v>
      </c>
      <c r="F10" s="19"/>
      <c r="G10" s="22"/>
      <c r="H10" s="19"/>
      <c r="I10" s="22"/>
      <c r="J10" s="19">
        <v>1</v>
      </c>
      <c r="K10" s="22">
        <v>3.8194444444444399E-2</v>
      </c>
      <c r="L10" s="19"/>
      <c r="M10" s="22"/>
      <c r="N10" s="19"/>
      <c r="O10" s="22"/>
      <c r="P10" s="19"/>
      <c r="Q10" s="22"/>
      <c r="R10" s="19">
        <v>1</v>
      </c>
      <c r="S10" s="22">
        <v>3.4722222222222199E-3</v>
      </c>
      <c r="T10" s="19"/>
      <c r="U10" s="22"/>
      <c r="V10" s="19"/>
      <c r="W10" s="22"/>
      <c r="X10" s="29">
        <f t="shared" si="0"/>
        <v>1</v>
      </c>
    </row>
    <row r="11" spans="1:24" ht="15">
      <c r="A11" s="24">
        <v>7</v>
      </c>
      <c r="B11" s="21">
        <v>0.28472222222222199</v>
      </c>
      <c r="C11" s="22">
        <v>0.30555555555555602</v>
      </c>
      <c r="D11" s="19">
        <v>1</v>
      </c>
      <c r="E11" s="22">
        <v>0.39583333333333298</v>
      </c>
      <c r="F11" s="19"/>
      <c r="G11" s="22"/>
      <c r="H11" s="19"/>
      <c r="I11" s="22"/>
      <c r="J11" s="19"/>
      <c r="K11" s="22"/>
      <c r="L11" s="19"/>
      <c r="M11" s="22"/>
      <c r="N11" s="19"/>
      <c r="O11" s="22"/>
      <c r="P11" s="19">
        <v>1</v>
      </c>
      <c r="Q11" s="22">
        <v>3.4722222222222199E-3</v>
      </c>
      <c r="R11" s="19">
        <v>1</v>
      </c>
      <c r="S11" s="22">
        <v>3.4722222222222199E-3</v>
      </c>
      <c r="T11" s="19">
        <v>2</v>
      </c>
      <c r="U11" s="22">
        <v>6.9444444444444397E-3</v>
      </c>
      <c r="V11" s="19"/>
      <c r="W11" s="22"/>
      <c r="X11" s="29">
        <f t="shared" si="0"/>
        <v>1</v>
      </c>
    </row>
    <row r="12" spans="1:24">
      <c r="A12" s="23">
        <v>8</v>
      </c>
      <c r="B12" s="21">
        <v>0.29166666666666702</v>
      </c>
      <c r="C12" s="22">
        <v>0.3125</v>
      </c>
      <c r="D12" s="19">
        <v>1</v>
      </c>
      <c r="E12" s="22">
        <v>0.39583333333333298</v>
      </c>
      <c r="F12" s="19"/>
      <c r="G12" s="22"/>
      <c r="H12" s="19"/>
      <c r="I12" s="22"/>
      <c r="J12" s="19"/>
      <c r="K12" s="22"/>
      <c r="L12" s="19"/>
      <c r="M12" s="22"/>
      <c r="N12" s="19"/>
      <c r="O12" s="22"/>
      <c r="P12" s="19"/>
      <c r="Q12" s="22"/>
      <c r="R12" s="19"/>
      <c r="S12" s="22"/>
      <c r="T12" s="19"/>
      <c r="U12" s="22"/>
      <c r="V12" s="19"/>
      <c r="W12" s="22"/>
      <c r="X12" s="29">
        <f t="shared" si="0"/>
        <v>1</v>
      </c>
    </row>
    <row r="13" spans="1:24">
      <c r="A13" s="23">
        <v>9</v>
      </c>
      <c r="B13" s="21">
        <v>0.28819444444444398</v>
      </c>
      <c r="C13" s="22">
        <v>0.3125</v>
      </c>
      <c r="D13" s="19">
        <v>1</v>
      </c>
      <c r="E13" s="22">
        <v>0.39583333333333298</v>
      </c>
      <c r="F13" s="19"/>
      <c r="G13" s="22"/>
      <c r="H13" s="19"/>
      <c r="I13" s="22"/>
      <c r="J13" s="19"/>
      <c r="K13" s="22"/>
      <c r="L13" s="19"/>
      <c r="M13" s="22"/>
      <c r="N13" s="19"/>
      <c r="O13" s="22"/>
      <c r="P13" s="19">
        <v>1</v>
      </c>
      <c r="Q13" s="22">
        <v>3.4722222222222199E-3</v>
      </c>
      <c r="R13" s="19"/>
      <c r="S13" s="22"/>
      <c r="T13" s="19"/>
      <c r="U13" s="22"/>
      <c r="V13" s="19"/>
      <c r="W13" s="22"/>
      <c r="X13" s="29">
        <f t="shared" si="0"/>
        <v>1</v>
      </c>
    </row>
    <row r="14" spans="1:24">
      <c r="A14" s="23">
        <v>10</v>
      </c>
      <c r="B14" s="21">
        <v>0.27777777777777801</v>
      </c>
      <c r="C14" s="22">
        <v>0.3125</v>
      </c>
      <c r="D14" s="19">
        <v>1</v>
      </c>
      <c r="E14" s="22">
        <v>0.39583333333333298</v>
      </c>
      <c r="F14" s="19"/>
      <c r="G14" s="22"/>
      <c r="H14" s="19"/>
      <c r="I14" s="22"/>
      <c r="J14" s="19"/>
      <c r="K14" s="22"/>
      <c r="L14" s="19"/>
      <c r="M14" s="22"/>
      <c r="N14" s="19"/>
      <c r="O14" s="22"/>
      <c r="P14" s="19">
        <v>2</v>
      </c>
      <c r="Q14" s="22">
        <v>1.38888888888889E-2</v>
      </c>
      <c r="R14" s="19"/>
      <c r="S14" s="22"/>
      <c r="T14" s="19"/>
      <c r="U14" s="22"/>
      <c r="V14" s="19"/>
      <c r="W14" s="22"/>
      <c r="X14" s="29">
        <f t="shared" si="0"/>
        <v>1</v>
      </c>
    </row>
    <row r="15" spans="1:24">
      <c r="A15" s="25">
        <v>11</v>
      </c>
      <c r="B15" s="21">
        <v>0.29166666666666702</v>
      </c>
      <c r="C15" s="22">
        <v>0.26736111111111099</v>
      </c>
      <c r="D15" s="19">
        <v>1</v>
      </c>
      <c r="E15" s="22">
        <v>0.39583333333333298</v>
      </c>
      <c r="F15" s="19"/>
      <c r="G15" s="22"/>
      <c r="H15" s="19"/>
      <c r="I15" s="22"/>
      <c r="J15" s="19"/>
      <c r="K15" s="22"/>
      <c r="L15" s="19"/>
      <c r="M15" s="22"/>
      <c r="N15" s="19"/>
      <c r="O15" s="22"/>
      <c r="P15" s="19"/>
      <c r="Q15" s="22"/>
      <c r="R15" s="19"/>
      <c r="S15" s="22"/>
      <c r="T15" s="19">
        <v>1</v>
      </c>
      <c r="U15" s="22">
        <v>4.5138888888888902E-2</v>
      </c>
      <c r="V15" s="19"/>
      <c r="W15" s="22"/>
      <c r="X15" s="29">
        <f t="shared" si="0"/>
        <v>1</v>
      </c>
    </row>
    <row r="16" spans="1:24">
      <c r="A16" s="25">
        <v>12</v>
      </c>
      <c r="B16" s="21">
        <v>0.29166666666666702</v>
      </c>
      <c r="C16" s="22">
        <v>0.3125</v>
      </c>
      <c r="D16" s="19">
        <v>1</v>
      </c>
      <c r="E16" s="22">
        <v>0.39583333333333298</v>
      </c>
      <c r="F16" s="19"/>
      <c r="G16" s="22"/>
      <c r="H16" s="19"/>
      <c r="I16" s="22"/>
      <c r="J16" s="19"/>
      <c r="K16" s="22"/>
      <c r="L16" s="19"/>
      <c r="M16" s="22"/>
      <c r="N16" s="19"/>
      <c r="O16" s="22"/>
      <c r="P16" s="19"/>
      <c r="Q16" s="22"/>
      <c r="R16" s="19"/>
      <c r="S16" s="22"/>
      <c r="T16" s="19"/>
      <c r="U16" s="22"/>
      <c r="V16" s="19"/>
      <c r="W16" s="22"/>
      <c r="X16" s="29">
        <f t="shared" si="0"/>
        <v>1</v>
      </c>
    </row>
    <row r="17" spans="1:24">
      <c r="A17" s="25">
        <v>13</v>
      </c>
      <c r="B17" s="21">
        <v>0.25</v>
      </c>
      <c r="C17" s="22">
        <v>0.25694444444444398</v>
      </c>
      <c r="D17" s="19">
        <v>1</v>
      </c>
      <c r="E17" s="22">
        <v>0.39583333333333298</v>
      </c>
      <c r="F17" s="19"/>
      <c r="G17" s="22"/>
      <c r="H17" s="19"/>
      <c r="I17" s="22"/>
      <c r="J17" s="19"/>
      <c r="K17" s="22"/>
      <c r="L17" s="19"/>
      <c r="M17" s="22"/>
      <c r="N17" s="19"/>
      <c r="O17" s="22"/>
      <c r="P17" s="19"/>
      <c r="Q17" s="22"/>
      <c r="R17" s="19">
        <v>1</v>
      </c>
      <c r="S17" s="22">
        <v>4.1666666666666699E-2</v>
      </c>
      <c r="T17" s="19">
        <v>1</v>
      </c>
      <c r="U17" s="22">
        <v>5.5555555555555601E-2</v>
      </c>
      <c r="V17" s="19"/>
      <c r="W17" s="22"/>
      <c r="X17" s="29">
        <f t="shared" si="0"/>
        <v>1</v>
      </c>
    </row>
    <row r="18" spans="1:24">
      <c r="A18" s="25">
        <v>14</v>
      </c>
      <c r="B18" s="21">
        <v>0.28819444444444398</v>
      </c>
      <c r="C18" s="22">
        <v>0.33333333333333298</v>
      </c>
      <c r="D18" s="19">
        <v>2</v>
      </c>
      <c r="E18" s="22">
        <v>0.33333333333333298</v>
      </c>
      <c r="F18" s="19"/>
      <c r="G18" s="22"/>
      <c r="H18" s="19"/>
      <c r="I18" s="22"/>
      <c r="J18" s="19">
        <v>1</v>
      </c>
      <c r="K18" s="22">
        <v>1.7361111111111101E-2</v>
      </c>
      <c r="L18" s="19"/>
      <c r="M18" s="22"/>
      <c r="N18" s="19"/>
      <c r="O18" s="22"/>
      <c r="P18" s="19">
        <v>2</v>
      </c>
      <c r="Q18" s="22">
        <v>6.9444444444444397E-3</v>
      </c>
      <c r="R18" s="19">
        <v>1</v>
      </c>
      <c r="S18" s="22">
        <v>2.0833333333333301E-2</v>
      </c>
      <c r="T18" s="19"/>
      <c r="U18" s="22"/>
      <c r="V18" s="19"/>
      <c r="W18" s="22"/>
      <c r="X18" s="29">
        <f t="shared" si="0"/>
        <v>1</v>
      </c>
    </row>
    <row r="19" spans="1:24">
      <c r="A19" s="25">
        <v>15</v>
      </c>
      <c r="B19" s="21">
        <v>0.55902777777777801</v>
      </c>
      <c r="C19" s="22">
        <v>0.25</v>
      </c>
      <c r="D19" s="19">
        <v>1</v>
      </c>
      <c r="E19" s="22">
        <v>8.3333333333333301E-2</v>
      </c>
      <c r="F19" s="19"/>
      <c r="G19" s="22"/>
      <c r="H19" s="19">
        <v>1</v>
      </c>
      <c r="I19" s="22">
        <v>2.0833333333333301E-2</v>
      </c>
      <c r="J19" s="19"/>
      <c r="K19" s="22"/>
      <c r="L19" s="19">
        <v>1</v>
      </c>
      <c r="M19" s="22">
        <v>1.0416666666666701E-2</v>
      </c>
      <c r="N19" s="19"/>
      <c r="O19" s="22"/>
      <c r="P19" s="19">
        <v>4</v>
      </c>
      <c r="Q19" s="22">
        <v>3.4722222222222203E-2</v>
      </c>
      <c r="R19" s="19"/>
      <c r="S19" s="22"/>
      <c r="T19" s="19">
        <v>1</v>
      </c>
      <c r="U19" s="22">
        <v>4.1666666666666699E-2</v>
      </c>
      <c r="V19" s="19"/>
      <c r="W19" s="22"/>
      <c r="X19" s="29">
        <f t="shared" si="0"/>
        <v>1</v>
      </c>
    </row>
    <row r="20" spans="1:24">
      <c r="A20" s="20">
        <v>16</v>
      </c>
      <c r="B20" s="21">
        <v>0.38888888888888901</v>
      </c>
      <c r="C20" s="22">
        <v>0.14236111111111099</v>
      </c>
      <c r="D20" s="19">
        <v>2</v>
      </c>
      <c r="E20" s="22">
        <v>0.375</v>
      </c>
      <c r="F20" s="19"/>
      <c r="G20" s="22"/>
      <c r="H20" s="19"/>
      <c r="I20" s="22"/>
      <c r="J20" s="19">
        <v>1</v>
      </c>
      <c r="K20" s="22">
        <v>1.7361111111111101E-2</v>
      </c>
      <c r="L20" s="19"/>
      <c r="M20" s="22"/>
      <c r="N20" s="19"/>
      <c r="O20" s="22"/>
      <c r="P20" s="19">
        <v>4</v>
      </c>
      <c r="Q20" s="22">
        <v>6.9444444444444406E-2</v>
      </c>
      <c r="R20" s="19">
        <v>1</v>
      </c>
      <c r="S20" s="22">
        <v>6.9444444444444397E-3</v>
      </c>
      <c r="T20" s="19"/>
      <c r="U20" s="22"/>
      <c r="V20" s="19"/>
      <c r="W20" s="22"/>
      <c r="X20" s="29">
        <f t="shared" si="0"/>
        <v>1</v>
      </c>
    </row>
    <row r="21" spans="1:24">
      <c r="A21" s="20">
        <v>17</v>
      </c>
      <c r="B21" s="21">
        <v>0.27083333333333298</v>
      </c>
      <c r="C21" s="22">
        <v>0.33333333333333298</v>
      </c>
      <c r="D21" s="19">
        <v>2</v>
      </c>
      <c r="E21" s="22">
        <v>0.375</v>
      </c>
      <c r="F21" s="19"/>
      <c r="G21" s="22"/>
      <c r="H21" s="19">
        <v>1</v>
      </c>
      <c r="I21" s="22">
        <v>1.7361111111111101E-2</v>
      </c>
      <c r="J21" s="19"/>
      <c r="K21" s="22"/>
      <c r="L21" s="19"/>
      <c r="M21" s="22"/>
      <c r="N21" s="19"/>
      <c r="O21" s="22"/>
      <c r="P21" s="19">
        <v>1</v>
      </c>
      <c r="Q21" s="22">
        <v>3.4722222222222199E-3</v>
      </c>
      <c r="R21" s="19"/>
      <c r="S21" s="22"/>
      <c r="T21" s="19"/>
      <c r="U21" s="22"/>
      <c r="V21" s="19"/>
      <c r="W21" s="22"/>
      <c r="X21" s="29">
        <f t="shared" si="0"/>
        <v>1</v>
      </c>
    </row>
    <row r="22" spans="1:24">
      <c r="A22" s="20">
        <v>18</v>
      </c>
      <c r="B22" s="21">
        <v>0.29166666666666702</v>
      </c>
      <c r="C22" s="22">
        <v>0.33333333333333298</v>
      </c>
      <c r="D22" s="19">
        <v>2</v>
      </c>
      <c r="E22" s="22">
        <v>0.375</v>
      </c>
      <c r="F22" s="19"/>
      <c r="G22" s="22"/>
      <c r="H22" s="19"/>
      <c r="I22" s="22"/>
      <c r="J22" s="19"/>
      <c r="K22" s="22"/>
      <c r="L22" s="19"/>
      <c r="M22" s="22"/>
      <c r="N22" s="19"/>
      <c r="O22" s="22"/>
      <c r="P22" s="19"/>
      <c r="Q22" s="22"/>
      <c r="R22" s="19"/>
      <c r="S22" s="22"/>
      <c r="T22" s="19"/>
      <c r="U22" s="22"/>
      <c r="V22" s="19"/>
      <c r="W22" s="22"/>
      <c r="X22" s="29">
        <f t="shared" si="0"/>
        <v>1</v>
      </c>
    </row>
    <row r="23" spans="1:24">
      <c r="A23" s="20">
        <v>19</v>
      </c>
      <c r="B23" s="21">
        <v>0.28819444444444398</v>
      </c>
      <c r="C23" s="22">
        <v>0.33333333333333298</v>
      </c>
      <c r="D23" s="19">
        <v>2</v>
      </c>
      <c r="E23" s="22">
        <v>0.375</v>
      </c>
      <c r="F23" s="19"/>
      <c r="G23" s="22"/>
      <c r="H23" s="19"/>
      <c r="I23" s="22"/>
      <c r="J23" s="19"/>
      <c r="K23" s="22"/>
      <c r="L23" s="19"/>
      <c r="M23" s="22"/>
      <c r="N23" s="19"/>
      <c r="O23" s="22"/>
      <c r="P23" s="19">
        <v>1</v>
      </c>
      <c r="Q23" s="22">
        <v>3.4722222222222199E-3</v>
      </c>
      <c r="R23" s="19"/>
      <c r="S23" s="22"/>
      <c r="T23" s="19"/>
      <c r="U23" s="22"/>
      <c r="V23" s="19"/>
      <c r="W23" s="22"/>
      <c r="X23" s="29">
        <f t="shared" si="0"/>
        <v>1</v>
      </c>
    </row>
    <row r="24" spans="1:24">
      <c r="A24" s="20">
        <v>20</v>
      </c>
      <c r="B24" s="21">
        <v>0.44097222222222199</v>
      </c>
      <c r="C24" s="22">
        <v>0.16666666666666699</v>
      </c>
      <c r="D24" s="19">
        <v>2</v>
      </c>
      <c r="E24" s="22">
        <v>0.3125</v>
      </c>
      <c r="F24" s="19"/>
      <c r="G24" s="22"/>
      <c r="H24" s="19">
        <v>1</v>
      </c>
      <c r="I24" s="22">
        <v>4.5138888888888902E-2</v>
      </c>
      <c r="J24" s="19"/>
      <c r="K24" s="22"/>
      <c r="L24" s="19">
        <v>1</v>
      </c>
      <c r="M24" s="22">
        <v>1.0416666666666701E-2</v>
      </c>
      <c r="N24" s="19"/>
      <c r="O24" s="22"/>
      <c r="P24" s="19">
        <v>1</v>
      </c>
      <c r="Q24" s="22">
        <v>2.4305555555555601E-2</v>
      </c>
      <c r="R24" s="19"/>
      <c r="S24" s="22"/>
      <c r="T24" s="19"/>
      <c r="U24" s="22"/>
      <c r="V24" s="19"/>
      <c r="W24" s="22"/>
      <c r="X24" s="29">
        <f t="shared" si="0"/>
        <v>1</v>
      </c>
    </row>
    <row r="25" spans="1:24">
      <c r="A25" s="23">
        <v>21</v>
      </c>
      <c r="B25" s="21">
        <v>0.45833333333333298</v>
      </c>
      <c r="C25" s="22">
        <v>0.33333333333333298</v>
      </c>
      <c r="D25" s="19">
        <v>1</v>
      </c>
      <c r="E25" s="22">
        <v>0.1875</v>
      </c>
      <c r="F25" s="19"/>
      <c r="G25" s="22"/>
      <c r="H25" s="19"/>
      <c r="I25" s="22"/>
      <c r="J25" s="19"/>
      <c r="K25" s="22"/>
      <c r="L25" s="19">
        <v>1</v>
      </c>
      <c r="M25" s="22">
        <v>2.0833333333333301E-2</v>
      </c>
      <c r="N25" s="19"/>
      <c r="O25" s="22"/>
      <c r="P25" s="19"/>
      <c r="Q25" s="22"/>
      <c r="R25" s="19"/>
      <c r="S25" s="22"/>
      <c r="T25" s="19"/>
      <c r="U25" s="22"/>
      <c r="V25" s="19"/>
      <c r="W25" s="22"/>
      <c r="X25" s="29">
        <f t="shared" si="0"/>
        <v>1</v>
      </c>
    </row>
    <row r="26" spans="1:24">
      <c r="A26" s="23">
        <v>22</v>
      </c>
      <c r="B26" s="21">
        <v>0.25</v>
      </c>
      <c r="C26" s="22">
        <v>0.33333333333333298</v>
      </c>
      <c r="D26" s="19">
        <v>2</v>
      </c>
      <c r="E26" s="22">
        <v>0.375</v>
      </c>
      <c r="F26" s="19"/>
      <c r="G26" s="22"/>
      <c r="H26" s="19"/>
      <c r="I26" s="22"/>
      <c r="J26" s="19"/>
      <c r="K26" s="22"/>
      <c r="L26" s="19"/>
      <c r="M26" s="22"/>
      <c r="N26" s="19"/>
      <c r="O26" s="22"/>
      <c r="P26" s="19">
        <v>1</v>
      </c>
      <c r="Q26" s="22">
        <v>4.1666666666666699E-2</v>
      </c>
      <c r="R26" s="19"/>
      <c r="S26" s="22"/>
      <c r="T26" s="19"/>
      <c r="U26" s="22"/>
      <c r="V26" s="19"/>
      <c r="W26" s="22"/>
      <c r="X26" s="29">
        <f t="shared" si="0"/>
        <v>1</v>
      </c>
    </row>
    <row r="27" spans="1:24">
      <c r="A27" s="23">
        <v>23</v>
      </c>
      <c r="B27" s="21">
        <v>0.27777777777777801</v>
      </c>
      <c r="C27" s="22">
        <v>0.33333333333333298</v>
      </c>
      <c r="D27" s="19">
        <v>2</v>
      </c>
      <c r="E27" s="22">
        <v>0.35416666666666702</v>
      </c>
      <c r="F27" s="19"/>
      <c r="G27" s="22"/>
      <c r="H27" s="19">
        <v>1</v>
      </c>
      <c r="I27" s="22">
        <v>2.7777777777777801E-2</v>
      </c>
      <c r="J27" s="19"/>
      <c r="K27" s="22"/>
      <c r="L27" s="19"/>
      <c r="M27" s="22"/>
      <c r="N27" s="19"/>
      <c r="O27" s="22"/>
      <c r="P27" s="19">
        <v>1</v>
      </c>
      <c r="Q27" s="22">
        <v>6.9444444444444397E-3</v>
      </c>
      <c r="R27" s="19"/>
      <c r="S27" s="22"/>
      <c r="T27" s="19"/>
      <c r="U27" s="22"/>
      <c r="V27" s="19"/>
      <c r="W27" s="22"/>
      <c r="X27" s="29">
        <f t="shared" si="0"/>
        <v>1</v>
      </c>
    </row>
    <row r="28" spans="1:24">
      <c r="A28" s="23">
        <v>24</v>
      </c>
      <c r="B28" s="21">
        <v>0.29166666666666702</v>
      </c>
      <c r="C28" s="22">
        <v>0.33333333333333298</v>
      </c>
      <c r="D28" s="19">
        <v>2</v>
      </c>
      <c r="E28" s="22">
        <v>0.375</v>
      </c>
      <c r="F28" s="19"/>
      <c r="G28" s="22"/>
      <c r="H28" s="19"/>
      <c r="I28" s="22"/>
      <c r="J28" s="19"/>
      <c r="K28" s="22"/>
      <c r="L28" s="19"/>
      <c r="M28" s="22"/>
      <c r="N28" s="19"/>
      <c r="O28" s="22"/>
      <c r="P28" s="19"/>
      <c r="Q28" s="22"/>
      <c r="R28" s="19"/>
      <c r="S28" s="22"/>
      <c r="T28" s="19"/>
      <c r="U28" s="22"/>
      <c r="V28" s="19"/>
      <c r="W28" s="22"/>
      <c r="X28" s="29">
        <f t="shared" si="0"/>
        <v>1</v>
      </c>
    </row>
    <row r="29" spans="1:24">
      <c r="A29" s="23">
        <v>25</v>
      </c>
      <c r="B29" s="21">
        <v>0.29861111111111099</v>
      </c>
      <c r="C29" s="22">
        <v>0.32638888888888901</v>
      </c>
      <c r="D29" s="19">
        <v>2</v>
      </c>
      <c r="E29" s="22">
        <v>0.33333333333333298</v>
      </c>
      <c r="F29" s="19"/>
      <c r="G29" s="22"/>
      <c r="H29" s="19">
        <v>1</v>
      </c>
      <c r="I29" s="22">
        <v>2.7777777777777801E-2</v>
      </c>
      <c r="J29" s="19"/>
      <c r="K29" s="22"/>
      <c r="L29" s="19">
        <v>1</v>
      </c>
      <c r="M29" s="22">
        <v>6.9444444444444397E-3</v>
      </c>
      <c r="N29" s="19"/>
      <c r="O29" s="22"/>
      <c r="P29" s="19"/>
      <c r="Q29" s="22"/>
      <c r="R29" s="19">
        <v>1</v>
      </c>
      <c r="S29" s="22">
        <v>6.9444444444444397E-3</v>
      </c>
      <c r="T29" s="19"/>
      <c r="U29" s="22"/>
      <c r="V29" s="19"/>
      <c r="W29" s="22"/>
      <c r="X29" s="29">
        <f t="shared" si="0"/>
        <v>1</v>
      </c>
    </row>
    <row r="30" spans="1:24">
      <c r="A30" s="25">
        <v>26</v>
      </c>
      <c r="B30" s="21">
        <v>0.27777777777777801</v>
      </c>
      <c r="C30" s="22">
        <v>0.33333333333333298</v>
      </c>
      <c r="D30" s="19">
        <v>2</v>
      </c>
      <c r="E30" s="22">
        <v>0.33333333333333298</v>
      </c>
      <c r="F30" s="19"/>
      <c r="G30" s="22"/>
      <c r="H30" s="19">
        <v>1</v>
      </c>
      <c r="I30" s="22">
        <v>5.5555555555555601E-2</v>
      </c>
      <c r="J30" s="19"/>
      <c r="K30" s="22"/>
      <c r="L30" s="19"/>
      <c r="M30" s="22"/>
      <c r="N30" s="19"/>
      <c r="O30" s="22"/>
      <c r="P30" s="19"/>
      <c r="Q30" s="22"/>
      <c r="R30" s="19"/>
      <c r="S30" s="22"/>
      <c r="T30" s="19"/>
      <c r="U30" s="22"/>
      <c r="V30" s="19"/>
      <c r="W30" s="22"/>
      <c r="X30" s="29">
        <f t="shared" si="0"/>
        <v>1</v>
      </c>
    </row>
    <row r="31" spans="1:24">
      <c r="A31" s="25">
        <v>27</v>
      </c>
      <c r="B31" s="21">
        <v>0.29166666666666702</v>
      </c>
      <c r="C31" s="22">
        <v>0.33333333333333298</v>
      </c>
      <c r="D31" s="19">
        <v>1</v>
      </c>
      <c r="E31" s="22">
        <v>0.375</v>
      </c>
      <c r="F31" s="19"/>
      <c r="G31" s="22"/>
      <c r="H31" s="19"/>
      <c r="I31" s="22"/>
      <c r="J31" s="19"/>
      <c r="K31" s="22"/>
      <c r="L31" s="19"/>
      <c r="M31" s="22"/>
      <c r="N31" s="19"/>
      <c r="O31" s="22"/>
      <c r="P31" s="19"/>
      <c r="Q31" s="22"/>
      <c r="R31" s="19"/>
      <c r="S31" s="22"/>
      <c r="T31" s="19"/>
      <c r="U31" s="22"/>
      <c r="V31" s="19"/>
      <c r="W31" s="22"/>
      <c r="X31" s="29">
        <f t="shared" si="0"/>
        <v>1</v>
      </c>
    </row>
    <row r="32" spans="1:24">
      <c r="A32" s="25">
        <v>28</v>
      </c>
      <c r="B32" s="21">
        <v>0.27430555555555602</v>
      </c>
      <c r="C32" s="22">
        <v>0.30555555555555602</v>
      </c>
      <c r="D32" s="19">
        <v>1</v>
      </c>
      <c r="E32" s="22">
        <v>0.375</v>
      </c>
      <c r="F32" s="19"/>
      <c r="G32" s="22"/>
      <c r="H32" s="19">
        <v>1</v>
      </c>
      <c r="I32" s="22">
        <v>1.7361111111111101E-2</v>
      </c>
      <c r="J32" s="19">
        <v>1</v>
      </c>
      <c r="K32" s="22">
        <v>2.7777777777777801E-2</v>
      </c>
      <c r="L32" s="19"/>
      <c r="M32" s="22"/>
      <c r="N32" s="19"/>
      <c r="O32" s="22"/>
      <c r="P32" s="19"/>
      <c r="Q32" s="22"/>
      <c r="R32" s="19"/>
      <c r="S32" s="22"/>
      <c r="T32" s="19"/>
      <c r="U32" s="22"/>
      <c r="V32" s="19"/>
      <c r="W32" s="22"/>
      <c r="X32" s="29">
        <f t="shared" si="0"/>
        <v>1</v>
      </c>
    </row>
    <row r="33" spans="1:24">
      <c r="A33" s="25">
        <v>29</v>
      </c>
      <c r="B33" s="21">
        <v>0.28819444444444398</v>
      </c>
      <c r="C33" s="22">
        <v>0.33333333333333298</v>
      </c>
      <c r="D33" s="19">
        <v>1</v>
      </c>
      <c r="E33" s="22">
        <v>0.375</v>
      </c>
      <c r="F33" s="19"/>
      <c r="G33" s="22"/>
      <c r="H33" s="19"/>
      <c r="I33" s="22"/>
      <c r="J33" s="19"/>
      <c r="K33" s="22"/>
      <c r="L33" s="19"/>
      <c r="M33" s="22"/>
      <c r="N33" s="19"/>
      <c r="O33" s="22"/>
      <c r="P33" s="19"/>
      <c r="Q33" s="22"/>
      <c r="R33" s="19">
        <v>1</v>
      </c>
      <c r="S33" s="22">
        <v>3.4722222222222199E-3</v>
      </c>
      <c r="T33" s="19"/>
      <c r="U33" s="22"/>
      <c r="V33" s="19"/>
      <c r="W33" s="22"/>
      <c r="X33" s="29">
        <f t="shared" si="0"/>
        <v>1</v>
      </c>
    </row>
    <row r="34" spans="1:24">
      <c r="A34" s="25">
        <v>30</v>
      </c>
      <c r="B34" s="21">
        <v>0.29166666666666702</v>
      </c>
      <c r="C34" s="22">
        <v>0.31944444444444398</v>
      </c>
      <c r="D34" s="19">
        <v>1</v>
      </c>
      <c r="E34" s="22">
        <v>0.375</v>
      </c>
      <c r="F34" s="19"/>
      <c r="G34" s="22"/>
      <c r="H34" s="19"/>
      <c r="I34" s="22"/>
      <c r="J34" s="19"/>
      <c r="K34" s="22"/>
      <c r="L34" s="19"/>
      <c r="M34" s="22"/>
      <c r="N34" s="19"/>
      <c r="O34" s="22"/>
      <c r="P34" s="19"/>
      <c r="Q34" s="22"/>
      <c r="R34" s="19"/>
      <c r="S34" s="22"/>
      <c r="T34" s="19"/>
      <c r="U34" s="22"/>
      <c r="V34" s="19">
        <v>1</v>
      </c>
      <c r="W34" s="22">
        <v>1.38888888888889E-2</v>
      </c>
      <c r="X34" s="29">
        <f t="shared" si="0"/>
        <v>1</v>
      </c>
    </row>
    <row r="35" spans="1:24">
      <c r="A35" s="25">
        <v>31</v>
      </c>
      <c r="B35" s="21">
        <v>0.61458333333333304</v>
      </c>
      <c r="C35" s="22">
        <v>8.3333333333333301E-2</v>
      </c>
      <c r="D35" s="19">
        <v>1</v>
      </c>
      <c r="E35" s="22">
        <v>1.38888888888889E-2</v>
      </c>
      <c r="F35" s="19"/>
      <c r="G35" s="22"/>
      <c r="H35" s="19"/>
      <c r="I35" s="22"/>
      <c r="J35" s="19"/>
      <c r="K35" s="22"/>
      <c r="L35" s="19"/>
      <c r="M35" s="22"/>
      <c r="N35" s="19"/>
      <c r="O35" s="22"/>
      <c r="P35" s="19">
        <v>3</v>
      </c>
      <c r="Q35" s="22">
        <v>3.8194444444444399E-2</v>
      </c>
      <c r="R35" s="19"/>
      <c r="S35" s="22"/>
      <c r="T35" s="19">
        <v>1</v>
      </c>
      <c r="U35" s="22">
        <v>0.25</v>
      </c>
      <c r="V35" s="19"/>
      <c r="W35" s="22"/>
      <c r="X35" s="29">
        <f t="shared" si="0"/>
        <v>1</v>
      </c>
    </row>
    <row r="36" spans="1:24" ht="21">
      <c r="A36" s="26" t="s">
        <v>18</v>
      </c>
      <c r="B36" s="27">
        <f t="shared" ref="B36:M36" si="1">SUM(B5:B35)</f>
        <v>9.71875</v>
      </c>
      <c r="C36" s="27">
        <f t="shared" si="1"/>
        <v>9.0069444444444393</v>
      </c>
      <c r="D36" s="28">
        <f t="shared" si="1"/>
        <v>42</v>
      </c>
      <c r="E36" s="27">
        <f t="shared" si="1"/>
        <v>10.8472222222222</v>
      </c>
      <c r="F36" s="28">
        <f t="shared" si="1"/>
        <v>0</v>
      </c>
      <c r="G36" s="27">
        <f t="shared" si="1"/>
        <v>0</v>
      </c>
      <c r="H36" s="28">
        <f t="shared" si="1"/>
        <v>9</v>
      </c>
      <c r="I36" s="27">
        <f t="shared" si="1"/>
        <v>0.26388888888888901</v>
      </c>
      <c r="J36" s="28">
        <f t="shared" si="1"/>
        <v>7</v>
      </c>
      <c r="K36" s="27">
        <f t="shared" si="1"/>
        <v>0.19791666666666699</v>
      </c>
      <c r="L36" s="28">
        <f t="shared" si="1"/>
        <v>7</v>
      </c>
      <c r="M36" s="27">
        <f t="shared" si="1"/>
        <v>9.7222222222222196E-2</v>
      </c>
      <c r="N36" s="28">
        <f t="shared" ref="N36:W36" si="2">SUM(N5:N35)</f>
        <v>0</v>
      </c>
      <c r="O36" s="27">
        <f t="shared" si="2"/>
        <v>0</v>
      </c>
      <c r="P36" s="28">
        <f t="shared" si="2"/>
        <v>27</v>
      </c>
      <c r="Q36" s="27">
        <f t="shared" si="2"/>
        <v>0.27430555555555602</v>
      </c>
      <c r="R36" s="28">
        <f t="shared" si="2"/>
        <v>11</v>
      </c>
      <c r="S36" s="27">
        <f t="shared" si="2"/>
        <v>0.17013888888888901</v>
      </c>
      <c r="T36" s="28">
        <f t="shared" si="2"/>
        <v>7</v>
      </c>
      <c r="U36" s="27">
        <f t="shared" si="2"/>
        <v>0.40625</v>
      </c>
      <c r="V36" s="28">
        <f t="shared" si="2"/>
        <v>2</v>
      </c>
      <c r="W36" s="27">
        <f t="shared" si="2"/>
        <v>1.7361111111111101E-2</v>
      </c>
    </row>
    <row r="38" spans="1:24">
      <c r="B38">
        <f>31*24</f>
        <v>744</v>
      </c>
      <c r="C38" s="29">
        <f>SUM(B36+C36+E36+G36+I36+K36+M36+O36+Q36+S36+U36+W36)</f>
        <v>31</v>
      </c>
      <c r="D38">
        <f>D36+F36</f>
        <v>42</v>
      </c>
      <c r="E38" s="29">
        <f>E36+G36</f>
        <v>10.8472222222222</v>
      </c>
      <c r="H38">
        <f>H36+J36</f>
        <v>16</v>
      </c>
      <c r="I38" s="29">
        <f>I36+K36</f>
        <v>0.46180555555555602</v>
      </c>
      <c r="L38">
        <f>L36+N36</f>
        <v>7</v>
      </c>
      <c r="M38" s="29">
        <f>M36+O36</f>
        <v>9.7222222222222196E-2</v>
      </c>
      <c r="P38">
        <f>P36+T36</f>
        <v>34</v>
      </c>
      <c r="Q38" s="29">
        <f>Q36+U36</f>
        <v>0.68055555555555602</v>
      </c>
      <c r="R38">
        <f>R36+V36</f>
        <v>13</v>
      </c>
      <c r="S38" s="29">
        <f>S36+W36</f>
        <v>0.1875</v>
      </c>
    </row>
    <row r="40" spans="1:24">
      <c r="J40">
        <f>H38+L38</f>
        <v>23</v>
      </c>
      <c r="K40" s="29">
        <f>I38+M38</f>
        <v>0.55902777777777801</v>
      </c>
      <c r="R40">
        <f>P38+R38</f>
        <v>47</v>
      </c>
      <c r="S40" s="29">
        <f>Q38+S38</f>
        <v>0.86805555555555602</v>
      </c>
    </row>
  </sheetData>
  <mergeCells count="17">
    <mergeCell ref="D1:O1"/>
    <mergeCell ref="B2:C2"/>
    <mergeCell ref="D2:G2"/>
    <mergeCell ref="H2:K2"/>
    <mergeCell ref="L2:O2"/>
    <mergeCell ref="P2:S2"/>
    <mergeCell ref="T2: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X40"/>
  <sheetViews>
    <sheetView zoomScale="80" zoomScaleNormal="80" workbookViewId="0">
      <pane ySplit="4" topLeftCell="A14" activePane="bottomLeft" state="frozen"/>
      <selection pane="bottomLeft" activeCell="J40" sqref="J40"/>
    </sheetView>
  </sheetViews>
  <sheetFormatPr defaultColWidth="10" defaultRowHeight="12.75"/>
  <cols>
    <col min="2" max="2" width="11.85546875" customWidth="1"/>
    <col min="3" max="3" width="11.140625" customWidth="1"/>
    <col min="5" max="5" width="12.140625" customWidth="1"/>
  </cols>
  <sheetData>
    <row r="1" spans="1:24" ht="23.25">
      <c r="A1" s="14"/>
      <c r="B1" s="14"/>
      <c r="C1" s="14"/>
      <c r="D1" s="34" t="s">
        <v>20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24" ht="15">
      <c r="A2" s="15" t="s">
        <v>1</v>
      </c>
      <c r="B2" s="32" t="s">
        <v>2</v>
      </c>
      <c r="C2" s="35"/>
      <c r="D2" s="35" t="s">
        <v>3</v>
      </c>
      <c r="E2" s="36"/>
      <c r="F2" s="36"/>
      <c r="G2" s="36"/>
      <c r="H2" s="32" t="s">
        <v>4</v>
      </c>
      <c r="I2" s="32"/>
      <c r="J2" s="32"/>
      <c r="K2" s="32"/>
      <c r="L2" s="32" t="s">
        <v>5</v>
      </c>
      <c r="M2" s="32"/>
      <c r="N2" s="32"/>
      <c r="O2" s="32"/>
      <c r="P2" s="32" t="s">
        <v>6</v>
      </c>
      <c r="Q2" s="32"/>
      <c r="R2" s="32"/>
      <c r="S2" s="32"/>
      <c r="T2" s="32" t="s">
        <v>7</v>
      </c>
      <c r="U2" s="32"/>
      <c r="V2" s="32"/>
      <c r="W2" s="32"/>
    </row>
    <row r="3" spans="1:24" ht="15">
      <c r="A3" s="17"/>
      <c r="B3" s="18"/>
      <c r="C3" s="18"/>
      <c r="D3" s="33" t="s">
        <v>8</v>
      </c>
      <c r="E3" s="33"/>
      <c r="F3" s="33" t="s">
        <v>9</v>
      </c>
      <c r="G3" s="33"/>
      <c r="H3" s="33" t="s">
        <v>10</v>
      </c>
      <c r="I3" s="33"/>
      <c r="J3" s="33" t="s">
        <v>11</v>
      </c>
      <c r="K3" s="33"/>
      <c r="L3" s="33" t="s">
        <v>10</v>
      </c>
      <c r="M3" s="33"/>
      <c r="N3" s="33" t="s">
        <v>11</v>
      </c>
      <c r="O3" s="33"/>
      <c r="P3" s="33" t="s">
        <v>12</v>
      </c>
      <c r="Q3" s="33"/>
      <c r="R3" s="33" t="s">
        <v>13</v>
      </c>
      <c r="S3" s="33"/>
      <c r="T3" s="33" t="s">
        <v>12</v>
      </c>
      <c r="U3" s="33"/>
      <c r="V3" s="33" t="s">
        <v>13</v>
      </c>
      <c r="W3" s="33"/>
    </row>
    <row r="4" spans="1:24" ht="15">
      <c r="A4" s="17"/>
      <c r="B4" s="19" t="s">
        <v>10</v>
      </c>
      <c r="C4" s="19" t="s">
        <v>14</v>
      </c>
      <c r="D4" s="19" t="s">
        <v>15</v>
      </c>
      <c r="E4" s="19" t="s">
        <v>16</v>
      </c>
      <c r="F4" s="19" t="s">
        <v>15</v>
      </c>
      <c r="G4" s="19" t="s">
        <v>16</v>
      </c>
      <c r="H4" s="19" t="s">
        <v>15</v>
      </c>
      <c r="I4" s="19" t="s">
        <v>16</v>
      </c>
      <c r="J4" s="19" t="s">
        <v>15</v>
      </c>
      <c r="K4" s="19" t="s">
        <v>16</v>
      </c>
      <c r="L4" s="19" t="s">
        <v>15</v>
      </c>
      <c r="M4" s="19" t="s">
        <v>16</v>
      </c>
      <c r="N4" s="19" t="s">
        <v>15</v>
      </c>
      <c r="O4" s="19" t="s">
        <v>16</v>
      </c>
      <c r="P4" s="19" t="s">
        <v>15</v>
      </c>
      <c r="Q4" s="19" t="s">
        <v>16</v>
      </c>
      <c r="R4" s="19" t="s">
        <v>15</v>
      </c>
      <c r="S4" s="19" t="s">
        <v>16</v>
      </c>
      <c r="T4" s="19" t="s">
        <v>15</v>
      </c>
      <c r="U4" s="19" t="s">
        <v>16</v>
      </c>
      <c r="V4" s="19" t="s">
        <v>15</v>
      </c>
      <c r="W4" s="19" t="s">
        <v>16</v>
      </c>
    </row>
    <row r="5" spans="1:24">
      <c r="A5" s="20">
        <v>1</v>
      </c>
      <c r="B5" s="21">
        <v>0.29166666666666702</v>
      </c>
      <c r="C5" s="22">
        <v>0.24652777777777801</v>
      </c>
      <c r="D5" s="19">
        <v>1</v>
      </c>
      <c r="E5" s="22">
        <v>0.39583333333333298</v>
      </c>
      <c r="F5" s="19"/>
      <c r="G5" s="22"/>
      <c r="H5" s="19"/>
      <c r="I5" s="22"/>
      <c r="J5" s="19">
        <v>1</v>
      </c>
      <c r="K5" s="22">
        <v>1.38888888888889E-2</v>
      </c>
      <c r="L5" s="19"/>
      <c r="M5" s="22"/>
      <c r="N5" s="19"/>
      <c r="O5" s="22"/>
      <c r="P5" s="19"/>
      <c r="Q5" s="22"/>
      <c r="R5" s="19"/>
      <c r="S5" s="22"/>
      <c r="T5" s="19">
        <v>2</v>
      </c>
      <c r="U5" s="22">
        <v>5.2083333333333301E-2</v>
      </c>
      <c r="V5" s="19"/>
      <c r="W5" s="22"/>
      <c r="X5" s="29">
        <f t="shared" ref="X5:X35" si="0">SUM(B5+C5+E5+G5+I5+K5+M5+O5+Q5+S5+U5+W5)</f>
        <v>1</v>
      </c>
    </row>
    <row r="6" spans="1:24">
      <c r="A6" s="20">
        <v>2</v>
      </c>
      <c r="B6" s="21">
        <v>0.27777777777777801</v>
      </c>
      <c r="C6" s="22">
        <v>0.26041666666666702</v>
      </c>
      <c r="D6" s="19">
        <v>2</v>
      </c>
      <c r="E6" s="22">
        <v>0.39583333333333298</v>
      </c>
      <c r="F6" s="19"/>
      <c r="G6" s="22"/>
      <c r="H6" s="19">
        <v>1</v>
      </c>
      <c r="I6" s="22">
        <v>1.38888888888889E-2</v>
      </c>
      <c r="J6" s="19">
        <v>1</v>
      </c>
      <c r="K6" s="22">
        <v>5.2083333333333301E-2</v>
      </c>
      <c r="L6" s="19"/>
      <c r="M6" s="22"/>
      <c r="N6" s="19"/>
      <c r="O6" s="22"/>
      <c r="P6" s="19"/>
      <c r="Q6" s="22"/>
      <c r="R6" s="19"/>
      <c r="S6" s="22"/>
      <c r="T6" s="19"/>
      <c r="U6" s="22"/>
      <c r="V6" s="19"/>
      <c r="W6" s="22"/>
      <c r="X6" s="29">
        <f t="shared" si="0"/>
        <v>1</v>
      </c>
    </row>
    <row r="7" spans="1:24">
      <c r="A7" s="20">
        <v>3</v>
      </c>
      <c r="B7" s="21">
        <v>0.20833333333333301</v>
      </c>
      <c r="C7" s="22">
        <v>0.28125</v>
      </c>
      <c r="D7" s="19">
        <v>1</v>
      </c>
      <c r="E7" s="22">
        <v>0.39583333333333298</v>
      </c>
      <c r="F7" s="19"/>
      <c r="G7" s="22"/>
      <c r="H7" s="19">
        <v>1</v>
      </c>
      <c r="I7" s="22">
        <v>3.8194444444444399E-2</v>
      </c>
      <c r="J7" s="19">
        <v>1</v>
      </c>
      <c r="K7" s="22">
        <v>3.125E-2</v>
      </c>
      <c r="L7" s="19">
        <v>2</v>
      </c>
      <c r="M7" s="22">
        <v>3.4722222222222203E-2</v>
      </c>
      <c r="N7" s="19"/>
      <c r="O7" s="22"/>
      <c r="P7" s="19">
        <v>1</v>
      </c>
      <c r="Q7" s="22">
        <v>3.4722222222222199E-3</v>
      </c>
      <c r="R7" s="19">
        <v>1</v>
      </c>
      <c r="S7" s="22">
        <v>6.9444444444444397E-3</v>
      </c>
      <c r="T7" s="19"/>
      <c r="U7" s="22"/>
      <c r="V7" s="19"/>
      <c r="W7" s="22"/>
      <c r="X7" s="29">
        <f t="shared" si="0"/>
        <v>1</v>
      </c>
    </row>
    <row r="8" spans="1:24">
      <c r="A8" s="20">
        <v>4</v>
      </c>
      <c r="B8" s="21">
        <v>0.26736111111111099</v>
      </c>
      <c r="C8" s="22">
        <v>0.28125</v>
      </c>
      <c r="D8" s="19">
        <v>1</v>
      </c>
      <c r="E8" s="22">
        <v>0.39583333333333298</v>
      </c>
      <c r="F8" s="19"/>
      <c r="G8" s="22"/>
      <c r="H8" s="19"/>
      <c r="I8" s="22"/>
      <c r="J8" s="19"/>
      <c r="K8" s="22"/>
      <c r="L8" s="19">
        <v>1</v>
      </c>
      <c r="M8" s="22">
        <v>1.7361111111111101E-2</v>
      </c>
      <c r="N8" s="19"/>
      <c r="O8" s="22"/>
      <c r="P8" s="19"/>
      <c r="Q8" s="22"/>
      <c r="R8" s="19">
        <v>1</v>
      </c>
      <c r="S8" s="22">
        <v>6.9444444444444397E-3</v>
      </c>
      <c r="T8" s="19">
        <v>1</v>
      </c>
      <c r="U8" s="22">
        <v>6.9444444444444397E-3</v>
      </c>
      <c r="V8" s="19">
        <v>1</v>
      </c>
      <c r="W8" s="22">
        <v>2.4305555555555601E-2</v>
      </c>
      <c r="X8" s="29">
        <f t="shared" si="0"/>
        <v>1</v>
      </c>
    </row>
    <row r="9" spans="1:24">
      <c r="A9" s="20">
        <v>5</v>
      </c>
      <c r="B9" s="21">
        <v>0.20138888888888901</v>
      </c>
      <c r="C9" s="22">
        <v>0.25</v>
      </c>
      <c r="D9" s="19">
        <v>1</v>
      </c>
      <c r="E9" s="22">
        <v>0.3125</v>
      </c>
      <c r="F9" s="19"/>
      <c r="G9" s="22"/>
      <c r="H9" s="19">
        <v>1</v>
      </c>
      <c r="I9" s="22">
        <v>0.16666666666666699</v>
      </c>
      <c r="J9" s="19">
        <v>1</v>
      </c>
      <c r="K9" s="22">
        <v>6.25E-2</v>
      </c>
      <c r="L9" s="19"/>
      <c r="M9" s="22"/>
      <c r="N9" s="19"/>
      <c r="O9" s="22"/>
      <c r="P9" s="19">
        <v>1</v>
      </c>
      <c r="Q9" s="22">
        <v>6.9444444444444397E-3</v>
      </c>
      <c r="R9" s="19"/>
      <c r="S9" s="22"/>
      <c r="T9" s="19"/>
      <c r="U9" s="22"/>
      <c r="V9" s="19"/>
      <c r="W9" s="22"/>
      <c r="X9" s="29">
        <f t="shared" si="0"/>
        <v>1</v>
      </c>
    </row>
    <row r="10" spans="1:24">
      <c r="A10" s="23">
        <v>6</v>
      </c>
      <c r="B10" s="21">
        <v>0.28472222222222199</v>
      </c>
      <c r="C10" s="22">
        <v>0.26736111111111099</v>
      </c>
      <c r="D10" s="19">
        <v>1</v>
      </c>
      <c r="E10" s="22">
        <v>0.39583333333333298</v>
      </c>
      <c r="F10" s="19"/>
      <c r="G10" s="22"/>
      <c r="H10" s="19"/>
      <c r="I10" s="22"/>
      <c r="J10" s="19">
        <v>1</v>
      </c>
      <c r="K10" s="22">
        <v>3.8194444444444399E-2</v>
      </c>
      <c r="L10" s="19"/>
      <c r="M10" s="22"/>
      <c r="N10" s="19"/>
      <c r="O10" s="22"/>
      <c r="P10" s="19">
        <v>1</v>
      </c>
      <c r="Q10" s="22">
        <v>3.4722222222222199E-3</v>
      </c>
      <c r="R10" s="19">
        <v>1</v>
      </c>
      <c r="S10" s="22">
        <v>3.4722222222222199E-3</v>
      </c>
      <c r="T10" s="19">
        <v>2</v>
      </c>
      <c r="U10" s="22">
        <v>6.9444444444444397E-3</v>
      </c>
      <c r="V10" s="19"/>
      <c r="W10" s="22"/>
      <c r="X10" s="29">
        <f t="shared" si="0"/>
        <v>1</v>
      </c>
    </row>
    <row r="11" spans="1:24" ht="15">
      <c r="A11" s="24">
        <v>7</v>
      </c>
      <c r="B11" s="21">
        <v>0.28125</v>
      </c>
      <c r="C11" s="22">
        <v>0.3125</v>
      </c>
      <c r="D11" s="19">
        <v>1</v>
      </c>
      <c r="E11" s="22">
        <v>0.39583333333333298</v>
      </c>
      <c r="F11" s="19"/>
      <c r="G11" s="22"/>
      <c r="H11" s="19"/>
      <c r="I11" s="22"/>
      <c r="J11" s="19"/>
      <c r="K11" s="22"/>
      <c r="L11" s="19"/>
      <c r="M11" s="22"/>
      <c r="N11" s="19"/>
      <c r="O11" s="22"/>
      <c r="P11" s="19">
        <v>1</v>
      </c>
      <c r="Q11" s="22">
        <v>6.9444444444444397E-3</v>
      </c>
      <c r="R11" s="19">
        <v>1</v>
      </c>
      <c r="S11" s="22">
        <v>3.4722222222222199E-3</v>
      </c>
      <c r="T11" s="19"/>
      <c r="U11" s="22"/>
      <c r="V11" s="19"/>
      <c r="W11" s="22"/>
      <c r="X11" s="29">
        <f t="shared" si="0"/>
        <v>1</v>
      </c>
    </row>
    <row r="12" spans="1:24">
      <c r="A12" s="23">
        <v>8</v>
      </c>
      <c r="B12" s="21">
        <v>0.29166666666666702</v>
      </c>
      <c r="C12" s="22">
        <v>0.3125</v>
      </c>
      <c r="D12" s="19">
        <v>1</v>
      </c>
      <c r="E12" s="22">
        <v>0.39583333333333298</v>
      </c>
      <c r="F12" s="19"/>
      <c r="G12" s="22"/>
      <c r="H12" s="19"/>
      <c r="I12" s="22"/>
      <c r="J12" s="19"/>
      <c r="K12" s="22"/>
      <c r="L12" s="19"/>
      <c r="M12" s="22"/>
      <c r="N12" s="19"/>
      <c r="O12" s="22"/>
      <c r="P12" s="19"/>
      <c r="Q12" s="22"/>
      <c r="R12" s="19"/>
      <c r="S12" s="22"/>
      <c r="T12" s="19"/>
      <c r="U12" s="22"/>
      <c r="V12" s="19"/>
      <c r="W12" s="22"/>
      <c r="X12" s="29">
        <f t="shared" si="0"/>
        <v>1</v>
      </c>
    </row>
    <row r="13" spans="1:24">
      <c r="A13" s="23">
        <v>9</v>
      </c>
      <c r="B13" s="21">
        <v>0.26736111111111099</v>
      </c>
      <c r="C13" s="22">
        <v>0.3125</v>
      </c>
      <c r="D13" s="19">
        <v>1</v>
      </c>
      <c r="E13" s="22">
        <v>0.39583333333333298</v>
      </c>
      <c r="F13" s="19"/>
      <c r="G13" s="22"/>
      <c r="H13" s="19"/>
      <c r="I13" s="22"/>
      <c r="J13" s="19"/>
      <c r="K13" s="22"/>
      <c r="L13" s="19"/>
      <c r="M13" s="22"/>
      <c r="N13" s="19"/>
      <c r="O13" s="22"/>
      <c r="P13" s="19">
        <v>3</v>
      </c>
      <c r="Q13" s="22">
        <v>1.7361111111111101E-2</v>
      </c>
      <c r="R13" s="19">
        <v>1</v>
      </c>
      <c r="S13" s="22">
        <v>6.9444444444444397E-3</v>
      </c>
      <c r="T13" s="19"/>
      <c r="U13" s="22"/>
      <c r="V13" s="19"/>
      <c r="W13" s="22"/>
      <c r="X13" s="29">
        <f t="shared" si="0"/>
        <v>1</v>
      </c>
    </row>
    <row r="14" spans="1:24">
      <c r="A14" s="23">
        <v>10</v>
      </c>
      <c r="B14" s="21">
        <v>0.28125</v>
      </c>
      <c r="C14" s="22">
        <v>0.20138888888888901</v>
      </c>
      <c r="D14" s="19">
        <v>1</v>
      </c>
      <c r="E14" s="22">
        <v>0.39583333333333298</v>
      </c>
      <c r="F14" s="19"/>
      <c r="G14" s="22"/>
      <c r="H14" s="19"/>
      <c r="I14" s="22"/>
      <c r="J14" s="19"/>
      <c r="K14" s="22"/>
      <c r="L14" s="19"/>
      <c r="M14" s="22"/>
      <c r="N14" s="19"/>
      <c r="O14" s="22"/>
      <c r="P14" s="19">
        <v>2</v>
      </c>
      <c r="Q14" s="22">
        <v>1.0416666666666701E-2</v>
      </c>
      <c r="R14" s="19"/>
      <c r="S14" s="22"/>
      <c r="T14" s="19">
        <v>2</v>
      </c>
      <c r="U14" s="22">
        <v>0.11111111111111099</v>
      </c>
      <c r="V14" s="19"/>
      <c r="W14" s="22"/>
      <c r="X14" s="29">
        <f t="shared" si="0"/>
        <v>1</v>
      </c>
    </row>
    <row r="15" spans="1:24">
      <c r="A15" s="25">
        <v>11</v>
      </c>
      <c r="B15" s="21">
        <v>6.25E-2</v>
      </c>
      <c r="C15" s="22">
        <v>0.3125</v>
      </c>
      <c r="D15" s="19">
        <v>2</v>
      </c>
      <c r="E15" s="22">
        <v>0.33333333333333298</v>
      </c>
      <c r="F15" s="19"/>
      <c r="G15" s="22"/>
      <c r="H15" s="19"/>
      <c r="I15" s="22"/>
      <c r="J15" s="19"/>
      <c r="K15" s="22"/>
      <c r="L15" s="19"/>
      <c r="M15" s="22"/>
      <c r="N15" s="19"/>
      <c r="O15" s="22"/>
      <c r="P15" s="19">
        <v>1</v>
      </c>
      <c r="Q15" s="22">
        <v>0.29166666666666702</v>
      </c>
      <c r="R15" s="19"/>
      <c r="S15" s="22"/>
      <c r="T15" s="19"/>
      <c r="U15" s="22"/>
      <c r="V15" s="19"/>
      <c r="W15" s="22"/>
      <c r="X15" s="29">
        <f t="shared" si="0"/>
        <v>1</v>
      </c>
    </row>
    <row r="16" spans="1:24">
      <c r="A16" s="25">
        <v>12</v>
      </c>
      <c r="B16" s="21">
        <v>0.29166666666666702</v>
      </c>
      <c r="C16" s="22">
        <v>0.3125</v>
      </c>
      <c r="D16" s="19">
        <v>2</v>
      </c>
      <c r="E16" s="22">
        <v>0.39583333333333298</v>
      </c>
      <c r="F16" s="19"/>
      <c r="G16" s="22"/>
      <c r="H16" s="19"/>
      <c r="I16" s="22"/>
      <c r="J16" s="19"/>
      <c r="K16" s="22"/>
      <c r="L16" s="19"/>
      <c r="M16" s="22"/>
      <c r="N16" s="19"/>
      <c r="O16" s="22"/>
      <c r="P16" s="19"/>
      <c r="Q16" s="22"/>
      <c r="R16" s="19"/>
      <c r="S16" s="22"/>
      <c r="T16" s="19"/>
      <c r="U16" s="22"/>
      <c r="V16" s="19"/>
      <c r="W16" s="22"/>
      <c r="X16" s="29">
        <f t="shared" si="0"/>
        <v>1</v>
      </c>
    </row>
    <row r="17" spans="1:24">
      <c r="A17" s="25">
        <v>13</v>
      </c>
      <c r="B17" s="21">
        <v>0.28819444444444398</v>
      </c>
      <c r="C17" s="22">
        <v>0.3125</v>
      </c>
      <c r="D17" s="19">
        <v>1</v>
      </c>
      <c r="E17" s="22">
        <v>0.39583333333333298</v>
      </c>
      <c r="F17" s="19"/>
      <c r="G17" s="22"/>
      <c r="H17" s="19"/>
      <c r="I17" s="22"/>
      <c r="J17" s="19"/>
      <c r="K17" s="22"/>
      <c r="L17" s="19"/>
      <c r="M17" s="22"/>
      <c r="N17" s="19"/>
      <c r="O17" s="22"/>
      <c r="P17" s="19">
        <v>1</v>
      </c>
      <c r="Q17" s="22">
        <v>3.4722222222222199E-3</v>
      </c>
      <c r="R17" s="19"/>
      <c r="S17" s="22"/>
      <c r="T17" s="19"/>
      <c r="U17" s="22"/>
      <c r="V17" s="19"/>
      <c r="W17" s="22"/>
      <c r="X17" s="29">
        <f t="shared" si="0"/>
        <v>1</v>
      </c>
    </row>
    <row r="18" spans="1:24">
      <c r="A18" s="25">
        <v>14</v>
      </c>
      <c r="B18" s="21">
        <v>0.27430555555555602</v>
      </c>
      <c r="C18" s="22">
        <v>0.32986111111111099</v>
      </c>
      <c r="D18" s="19">
        <v>2</v>
      </c>
      <c r="E18" s="22">
        <v>0.375</v>
      </c>
      <c r="F18" s="19"/>
      <c r="G18" s="22"/>
      <c r="H18" s="19">
        <v>1</v>
      </c>
      <c r="I18" s="22">
        <v>1.7361111111111101E-2</v>
      </c>
      <c r="J18" s="19"/>
      <c r="K18" s="22"/>
      <c r="L18" s="19"/>
      <c r="M18" s="22"/>
      <c r="N18" s="19"/>
      <c r="O18" s="22"/>
      <c r="P18" s="19"/>
      <c r="Q18" s="22"/>
      <c r="R18" s="19"/>
      <c r="S18" s="22"/>
      <c r="T18" s="19">
        <v>1</v>
      </c>
      <c r="U18" s="22">
        <v>3.4722222222222199E-3</v>
      </c>
      <c r="V18" s="19"/>
      <c r="W18" s="22"/>
      <c r="X18" s="29">
        <f t="shared" si="0"/>
        <v>1</v>
      </c>
    </row>
    <row r="19" spans="1:24">
      <c r="A19" s="25">
        <v>15</v>
      </c>
      <c r="B19" s="21">
        <v>0.39236111111111099</v>
      </c>
      <c r="C19" s="22">
        <v>0.29166666666666702</v>
      </c>
      <c r="D19" s="19">
        <v>1</v>
      </c>
      <c r="E19" s="22">
        <v>8.3333333333333301E-2</v>
      </c>
      <c r="F19" s="19"/>
      <c r="G19" s="22"/>
      <c r="H19" s="19">
        <v>1</v>
      </c>
      <c r="I19" s="22">
        <v>2.0833333333333301E-2</v>
      </c>
      <c r="J19" s="19"/>
      <c r="K19" s="22"/>
      <c r="L19" s="19">
        <v>1</v>
      </c>
      <c r="M19" s="22">
        <v>1.0416666666666701E-2</v>
      </c>
      <c r="N19" s="19"/>
      <c r="O19" s="22"/>
      <c r="P19" s="19">
        <v>1</v>
      </c>
      <c r="Q19" s="22">
        <v>6.9444444444444397E-3</v>
      </c>
      <c r="R19" s="19">
        <v>4</v>
      </c>
      <c r="S19" s="22">
        <v>0.194444444444444</v>
      </c>
      <c r="T19" s="19"/>
      <c r="U19" s="22"/>
      <c r="V19" s="19"/>
      <c r="W19" s="22"/>
      <c r="X19" s="29">
        <f t="shared" si="0"/>
        <v>1</v>
      </c>
    </row>
    <row r="20" spans="1:24">
      <c r="A20" s="20">
        <v>16</v>
      </c>
      <c r="B20" s="21">
        <v>0.45833333333333298</v>
      </c>
      <c r="C20" s="22">
        <v>0.19097222222222199</v>
      </c>
      <c r="D20" s="19">
        <v>2</v>
      </c>
      <c r="E20" s="22">
        <v>0.33680555555555602</v>
      </c>
      <c r="F20" s="19"/>
      <c r="G20" s="22"/>
      <c r="H20" s="19"/>
      <c r="I20" s="22"/>
      <c r="J20" s="19"/>
      <c r="K20" s="22"/>
      <c r="L20" s="19"/>
      <c r="M20" s="22"/>
      <c r="N20" s="19"/>
      <c r="O20" s="22"/>
      <c r="P20" s="19">
        <v>2</v>
      </c>
      <c r="Q20" s="22">
        <v>6.9444444444444397E-3</v>
      </c>
      <c r="R20" s="19">
        <v>1</v>
      </c>
      <c r="S20" s="22">
        <v>3.4722222222222199E-3</v>
      </c>
      <c r="T20" s="19">
        <v>1</v>
      </c>
      <c r="U20" s="22">
        <v>3.4722222222222199E-3</v>
      </c>
      <c r="V20" s="19"/>
      <c r="W20" s="22"/>
      <c r="X20" s="29">
        <f t="shared" si="0"/>
        <v>1</v>
      </c>
    </row>
    <row r="21" spans="1:24">
      <c r="A21" s="20">
        <v>17</v>
      </c>
      <c r="B21" s="21">
        <v>0.23611111111111099</v>
      </c>
      <c r="C21" s="22">
        <v>0.26736111111111099</v>
      </c>
      <c r="D21" s="19">
        <v>2</v>
      </c>
      <c r="E21" s="22">
        <v>0.35416666666666702</v>
      </c>
      <c r="F21" s="19"/>
      <c r="G21" s="22"/>
      <c r="H21" s="19">
        <v>3</v>
      </c>
      <c r="I21" s="22">
        <v>8.3333333333333301E-2</v>
      </c>
      <c r="J21" s="19"/>
      <c r="K21" s="22"/>
      <c r="L21" s="19"/>
      <c r="M21" s="22"/>
      <c r="N21" s="19"/>
      <c r="O21" s="22"/>
      <c r="P21" s="19">
        <v>4</v>
      </c>
      <c r="Q21" s="22">
        <v>5.5555555555555601E-2</v>
      </c>
      <c r="R21" s="19">
        <v>1</v>
      </c>
      <c r="S21" s="22">
        <v>3.4722222222222199E-3</v>
      </c>
      <c r="T21" s="19"/>
      <c r="U21" s="22"/>
      <c r="V21" s="19"/>
      <c r="W21" s="22"/>
      <c r="X21" s="29">
        <f t="shared" si="0"/>
        <v>1</v>
      </c>
    </row>
    <row r="22" spans="1:24">
      <c r="A22" s="20">
        <v>18</v>
      </c>
      <c r="B22" s="21">
        <v>0.28472222222222199</v>
      </c>
      <c r="C22" s="22">
        <v>0.33333333333333298</v>
      </c>
      <c r="D22" s="19">
        <v>2</v>
      </c>
      <c r="E22" s="22">
        <v>0.375</v>
      </c>
      <c r="F22" s="19"/>
      <c r="G22" s="22"/>
      <c r="H22" s="19"/>
      <c r="I22" s="22"/>
      <c r="J22" s="19"/>
      <c r="K22" s="22"/>
      <c r="L22" s="19"/>
      <c r="M22" s="22"/>
      <c r="N22" s="19"/>
      <c r="O22" s="22"/>
      <c r="P22" s="19">
        <v>2</v>
      </c>
      <c r="Q22" s="22">
        <v>6.9444444444444397E-3</v>
      </c>
      <c r="R22" s="19"/>
      <c r="S22" s="22"/>
      <c r="T22" s="19"/>
      <c r="U22" s="22"/>
      <c r="V22" s="19"/>
      <c r="W22" s="22"/>
      <c r="X22" s="29">
        <f t="shared" si="0"/>
        <v>1</v>
      </c>
    </row>
    <row r="23" spans="1:24">
      <c r="A23" s="20">
        <v>19</v>
      </c>
      <c r="B23" s="21">
        <v>0.36805555555555602</v>
      </c>
      <c r="C23" s="22">
        <v>0.25</v>
      </c>
      <c r="D23" s="19">
        <v>2</v>
      </c>
      <c r="E23" s="22">
        <v>0.375</v>
      </c>
      <c r="F23" s="19"/>
      <c r="G23" s="22"/>
      <c r="H23" s="19"/>
      <c r="I23" s="22"/>
      <c r="J23" s="19"/>
      <c r="K23" s="22"/>
      <c r="L23" s="19"/>
      <c r="M23" s="22"/>
      <c r="N23" s="19"/>
      <c r="O23" s="22"/>
      <c r="P23" s="19">
        <v>2</v>
      </c>
      <c r="Q23" s="22">
        <v>6.9444444444444397E-3</v>
      </c>
      <c r="R23" s="19"/>
      <c r="S23" s="22"/>
      <c r="T23" s="19"/>
      <c r="U23" s="22"/>
      <c r="V23" s="19"/>
      <c r="W23" s="22"/>
      <c r="X23" s="29">
        <f t="shared" si="0"/>
        <v>1</v>
      </c>
    </row>
    <row r="24" spans="1:24">
      <c r="A24" s="20">
        <v>20</v>
      </c>
      <c r="B24" s="21">
        <v>0.45833333333333298</v>
      </c>
      <c r="C24" s="22">
        <v>0.16666666666666699</v>
      </c>
      <c r="D24" s="19">
        <v>2</v>
      </c>
      <c r="E24" s="22">
        <v>0.3125</v>
      </c>
      <c r="F24" s="19"/>
      <c r="G24" s="22"/>
      <c r="H24" s="19">
        <v>1</v>
      </c>
      <c r="I24" s="22">
        <v>4.5138888888888902E-2</v>
      </c>
      <c r="J24" s="19"/>
      <c r="K24" s="22"/>
      <c r="L24" s="19">
        <v>1</v>
      </c>
      <c r="M24" s="22">
        <v>1.0416666666666701E-2</v>
      </c>
      <c r="N24" s="19"/>
      <c r="O24" s="22"/>
      <c r="P24" s="19">
        <v>1</v>
      </c>
      <c r="Q24" s="22">
        <v>3.4722222222222199E-3</v>
      </c>
      <c r="R24" s="19">
        <v>1</v>
      </c>
      <c r="S24" s="22">
        <v>3.4722222222222199E-3</v>
      </c>
      <c r="T24" s="19"/>
      <c r="U24" s="22"/>
      <c r="V24" s="19"/>
      <c r="W24" s="22"/>
      <c r="X24" s="29">
        <f t="shared" si="0"/>
        <v>1</v>
      </c>
    </row>
    <row r="25" spans="1:24">
      <c r="A25" s="23">
        <v>21</v>
      </c>
      <c r="B25" s="21">
        <v>0.44444444444444398</v>
      </c>
      <c r="C25" s="22">
        <v>0.33333333333333298</v>
      </c>
      <c r="D25" s="19">
        <v>1</v>
      </c>
      <c r="E25" s="22">
        <v>0.1875</v>
      </c>
      <c r="F25" s="19"/>
      <c r="G25" s="22"/>
      <c r="H25" s="19"/>
      <c r="I25" s="22"/>
      <c r="J25" s="19"/>
      <c r="K25" s="22"/>
      <c r="L25" s="19">
        <v>1</v>
      </c>
      <c r="M25" s="22">
        <v>2.0833333333333301E-2</v>
      </c>
      <c r="N25" s="19"/>
      <c r="O25" s="22"/>
      <c r="P25" s="19">
        <v>3</v>
      </c>
      <c r="Q25" s="22">
        <v>1.38888888888889E-2</v>
      </c>
      <c r="R25" s="19"/>
      <c r="S25" s="22"/>
      <c r="T25" s="19"/>
      <c r="U25" s="22"/>
      <c r="V25" s="19"/>
      <c r="W25" s="22"/>
      <c r="X25" s="29">
        <f t="shared" si="0"/>
        <v>1</v>
      </c>
    </row>
    <row r="26" spans="1:24">
      <c r="A26" s="23">
        <v>22</v>
      </c>
      <c r="B26" s="21">
        <v>0.27083333333333298</v>
      </c>
      <c r="C26" s="22">
        <v>0.33333333333333298</v>
      </c>
      <c r="D26" s="19">
        <v>2</v>
      </c>
      <c r="E26" s="22">
        <v>0.375</v>
      </c>
      <c r="F26" s="19"/>
      <c r="G26" s="22"/>
      <c r="H26" s="19"/>
      <c r="I26" s="22"/>
      <c r="J26" s="19"/>
      <c r="K26" s="22"/>
      <c r="L26" s="19">
        <v>1</v>
      </c>
      <c r="M26" s="22">
        <v>6.9444444444444397E-3</v>
      </c>
      <c r="N26" s="19"/>
      <c r="O26" s="22"/>
      <c r="P26" s="19">
        <v>1</v>
      </c>
      <c r="Q26" s="22">
        <v>1.38888888888889E-2</v>
      </c>
      <c r="R26" s="19"/>
      <c r="S26" s="22"/>
      <c r="T26" s="19"/>
      <c r="U26" s="22"/>
      <c r="V26" s="19"/>
      <c r="W26" s="22"/>
      <c r="X26" s="29">
        <f t="shared" si="0"/>
        <v>1</v>
      </c>
    </row>
    <row r="27" spans="1:24">
      <c r="A27" s="23">
        <v>23</v>
      </c>
      <c r="B27" s="21">
        <v>0.28472222222222199</v>
      </c>
      <c r="C27" s="22">
        <v>0.32291666666666702</v>
      </c>
      <c r="D27" s="19">
        <v>2</v>
      </c>
      <c r="E27" s="22">
        <v>0.35416666666666702</v>
      </c>
      <c r="F27" s="19"/>
      <c r="G27" s="22"/>
      <c r="H27" s="19">
        <v>1</v>
      </c>
      <c r="I27" s="22">
        <v>2.7777777777777801E-2</v>
      </c>
      <c r="J27" s="19"/>
      <c r="K27" s="22"/>
      <c r="L27" s="19"/>
      <c r="M27" s="22"/>
      <c r="N27" s="19"/>
      <c r="O27" s="22"/>
      <c r="P27" s="19"/>
      <c r="Q27" s="22"/>
      <c r="R27" s="19"/>
      <c r="S27" s="22"/>
      <c r="T27" s="19">
        <v>1</v>
      </c>
      <c r="U27" s="22">
        <v>1.0416666666666701E-2</v>
      </c>
      <c r="V27" s="19"/>
      <c r="W27" s="22"/>
      <c r="X27" s="29">
        <f t="shared" si="0"/>
        <v>1</v>
      </c>
    </row>
    <row r="28" spans="1:24">
      <c r="A28" s="23">
        <v>24</v>
      </c>
      <c r="B28" s="21">
        <v>0.27083333333333298</v>
      </c>
      <c r="C28" s="22">
        <v>0.33333333333333298</v>
      </c>
      <c r="D28" s="19">
        <v>2</v>
      </c>
      <c r="E28" s="22">
        <v>0.375</v>
      </c>
      <c r="F28" s="19"/>
      <c r="G28" s="22"/>
      <c r="H28" s="19"/>
      <c r="I28" s="22"/>
      <c r="J28" s="19"/>
      <c r="K28" s="22"/>
      <c r="L28" s="19">
        <v>1</v>
      </c>
      <c r="M28" s="22">
        <v>6.9444444444444397E-3</v>
      </c>
      <c r="N28" s="19"/>
      <c r="O28" s="22"/>
      <c r="P28" s="19">
        <v>1</v>
      </c>
      <c r="Q28" s="22">
        <v>1.38888888888889E-2</v>
      </c>
      <c r="R28" s="19"/>
      <c r="S28" s="22"/>
      <c r="T28" s="19"/>
      <c r="U28" s="22"/>
      <c r="V28" s="19"/>
      <c r="W28" s="22"/>
      <c r="X28" s="29">
        <f t="shared" si="0"/>
        <v>1</v>
      </c>
    </row>
    <row r="29" spans="1:24">
      <c r="A29" s="23">
        <v>25</v>
      </c>
      <c r="B29" s="21">
        <v>0.27430555555555602</v>
      </c>
      <c r="C29" s="22">
        <v>0.33333333333333298</v>
      </c>
      <c r="D29" s="19">
        <v>2</v>
      </c>
      <c r="E29" s="22">
        <v>0.33333333333333298</v>
      </c>
      <c r="F29" s="19"/>
      <c r="G29" s="22"/>
      <c r="H29" s="19">
        <v>1</v>
      </c>
      <c r="I29" s="22">
        <v>2.7777777777777801E-2</v>
      </c>
      <c r="J29" s="19"/>
      <c r="K29" s="22"/>
      <c r="L29" s="19">
        <v>1</v>
      </c>
      <c r="M29" s="22">
        <v>6.9444444444444397E-3</v>
      </c>
      <c r="N29" s="19"/>
      <c r="O29" s="22"/>
      <c r="P29" s="19">
        <v>4</v>
      </c>
      <c r="Q29" s="22">
        <v>2.4305555555555601E-2</v>
      </c>
      <c r="R29" s="19"/>
      <c r="S29" s="22"/>
      <c r="T29" s="19"/>
      <c r="U29" s="22"/>
      <c r="V29" s="19"/>
      <c r="W29" s="22"/>
      <c r="X29" s="29">
        <f t="shared" si="0"/>
        <v>1</v>
      </c>
    </row>
    <row r="30" spans="1:24">
      <c r="A30" s="25">
        <v>26</v>
      </c>
      <c r="B30" s="21">
        <v>0.23611111111111099</v>
      </c>
      <c r="C30" s="22">
        <v>0.17708333333333301</v>
      </c>
      <c r="D30" s="19">
        <v>2</v>
      </c>
      <c r="E30" s="22">
        <v>0.375</v>
      </c>
      <c r="F30" s="19"/>
      <c r="G30" s="22"/>
      <c r="H30" s="19">
        <v>1</v>
      </c>
      <c r="I30" s="22">
        <v>5.5555555555555601E-2</v>
      </c>
      <c r="J30" s="19"/>
      <c r="K30" s="22"/>
      <c r="L30" s="19"/>
      <c r="M30" s="22"/>
      <c r="N30" s="19"/>
      <c r="O30" s="22"/>
      <c r="P30" s="19"/>
      <c r="Q30" s="22"/>
      <c r="R30" s="19"/>
      <c r="S30" s="22"/>
      <c r="T30" s="19">
        <v>1</v>
      </c>
      <c r="U30" s="22">
        <v>0.15625</v>
      </c>
      <c r="V30" s="19"/>
      <c r="W30" s="22"/>
      <c r="X30" s="29">
        <f t="shared" si="0"/>
        <v>1</v>
      </c>
    </row>
    <row r="31" spans="1:24">
      <c r="A31" s="25">
        <v>27</v>
      </c>
      <c r="B31" s="21">
        <v>0.28472222222222199</v>
      </c>
      <c r="C31" s="22">
        <v>0.17013888888888901</v>
      </c>
      <c r="D31" s="19">
        <v>1</v>
      </c>
      <c r="E31" s="22">
        <v>0.375</v>
      </c>
      <c r="F31" s="19"/>
      <c r="G31" s="22"/>
      <c r="H31" s="19"/>
      <c r="I31" s="22"/>
      <c r="J31" s="19"/>
      <c r="K31" s="22"/>
      <c r="L31" s="19"/>
      <c r="M31" s="22"/>
      <c r="N31" s="19"/>
      <c r="O31" s="22"/>
      <c r="P31" s="19">
        <v>2</v>
      </c>
      <c r="Q31" s="22">
        <v>6.9444444444444397E-3</v>
      </c>
      <c r="R31" s="19"/>
      <c r="S31" s="22"/>
      <c r="T31" s="19">
        <v>2</v>
      </c>
      <c r="U31" s="22">
        <v>0.163194444444444</v>
      </c>
      <c r="V31" s="19"/>
      <c r="W31" s="22"/>
      <c r="X31" s="29">
        <f t="shared" si="0"/>
        <v>1</v>
      </c>
    </row>
    <row r="32" spans="1:24">
      <c r="A32" s="25">
        <v>28</v>
      </c>
      <c r="B32" s="21">
        <v>0.15972222222222199</v>
      </c>
      <c r="C32" s="22">
        <v>0.22222222222222199</v>
      </c>
      <c r="D32" s="19">
        <v>2</v>
      </c>
      <c r="E32" s="22">
        <v>0.375</v>
      </c>
      <c r="F32" s="19"/>
      <c r="G32" s="22"/>
      <c r="H32" s="19"/>
      <c r="I32" s="22"/>
      <c r="J32" s="19">
        <v>1</v>
      </c>
      <c r="K32" s="22">
        <v>2.7777777777777801E-2</v>
      </c>
      <c r="L32" s="19"/>
      <c r="M32" s="22"/>
      <c r="N32" s="19"/>
      <c r="O32" s="22"/>
      <c r="P32" s="19">
        <v>2</v>
      </c>
      <c r="Q32" s="22">
        <v>0.131944444444444</v>
      </c>
      <c r="R32" s="19"/>
      <c r="S32" s="22"/>
      <c r="T32" s="19">
        <v>1</v>
      </c>
      <c r="U32" s="22">
        <v>8.3333333333333301E-2</v>
      </c>
      <c r="V32" s="19"/>
      <c r="W32" s="22"/>
      <c r="X32" s="29">
        <f t="shared" si="0"/>
        <v>1</v>
      </c>
    </row>
    <row r="33" spans="1:24">
      <c r="A33" s="25">
        <v>29</v>
      </c>
      <c r="B33" s="21">
        <v>0.28472222222222199</v>
      </c>
      <c r="C33" s="22">
        <v>0.33333333333333298</v>
      </c>
      <c r="D33" s="19">
        <v>1</v>
      </c>
      <c r="E33" s="22">
        <v>0.375</v>
      </c>
      <c r="F33" s="19"/>
      <c r="G33" s="22"/>
      <c r="H33" s="19"/>
      <c r="I33" s="22"/>
      <c r="J33" s="19"/>
      <c r="K33" s="22"/>
      <c r="L33" s="19"/>
      <c r="M33" s="22"/>
      <c r="N33" s="19"/>
      <c r="O33" s="22"/>
      <c r="P33" s="19">
        <v>1</v>
      </c>
      <c r="Q33" s="22">
        <v>3.4722222222222199E-3</v>
      </c>
      <c r="R33" s="19">
        <v>1</v>
      </c>
      <c r="S33" s="22">
        <v>3.4722222222222199E-3</v>
      </c>
      <c r="T33" s="19"/>
      <c r="U33" s="22"/>
      <c r="V33" s="19"/>
      <c r="W33" s="22"/>
      <c r="X33" s="29">
        <f t="shared" si="0"/>
        <v>1</v>
      </c>
    </row>
    <row r="34" spans="1:24">
      <c r="A34" s="25">
        <v>30</v>
      </c>
      <c r="B34" s="21">
        <v>0.28125</v>
      </c>
      <c r="C34" s="22">
        <v>0.33333333333333298</v>
      </c>
      <c r="D34" s="19">
        <v>1</v>
      </c>
      <c r="E34" s="22">
        <v>0.375</v>
      </c>
      <c r="F34" s="19"/>
      <c r="G34" s="22"/>
      <c r="H34" s="19"/>
      <c r="I34" s="22"/>
      <c r="J34" s="19"/>
      <c r="K34" s="22"/>
      <c r="L34" s="19"/>
      <c r="M34" s="22"/>
      <c r="N34" s="19"/>
      <c r="O34" s="22"/>
      <c r="P34" s="19"/>
      <c r="Q34" s="22"/>
      <c r="R34" s="19">
        <v>1</v>
      </c>
      <c r="S34" s="22">
        <v>1.0416666666666701E-2</v>
      </c>
      <c r="T34" s="19"/>
      <c r="U34" s="22"/>
      <c r="V34" s="19"/>
      <c r="W34" s="22"/>
      <c r="X34" s="29">
        <f t="shared" si="0"/>
        <v>1</v>
      </c>
    </row>
    <row r="35" spans="1:24">
      <c r="A35" s="25">
        <v>31</v>
      </c>
      <c r="B35" s="21">
        <v>0.59375</v>
      </c>
      <c r="C35" s="22">
        <v>0.15277777777777801</v>
      </c>
      <c r="D35" s="19">
        <v>1</v>
      </c>
      <c r="E35" s="22">
        <v>1.38888888888889E-2</v>
      </c>
      <c r="F35" s="19"/>
      <c r="G35" s="22"/>
      <c r="H35" s="19"/>
      <c r="I35" s="22"/>
      <c r="J35" s="19"/>
      <c r="K35" s="22"/>
      <c r="L35" s="19"/>
      <c r="M35" s="22"/>
      <c r="N35" s="19">
        <v>1</v>
      </c>
      <c r="O35" s="22">
        <v>2.4305555555555601E-2</v>
      </c>
      <c r="P35" s="19"/>
      <c r="Q35" s="22"/>
      <c r="R35" s="19">
        <v>3</v>
      </c>
      <c r="S35" s="22">
        <v>1.7361111111111101E-2</v>
      </c>
      <c r="T35" s="19">
        <v>1</v>
      </c>
      <c r="U35" s="22">
        <v>8.3333333333333301E-2</v>
      </c>
      <c r="V35" s="19">
        <v>1</v>
      </c>
      <c r="W35" s="22">
        <v>0.114583333333333</v>
      </c>
      <c r="X35" s="29">
        <f t="shared" si="0"/>
        <v>1</v>
      </c>
    </row>
    <row r="36" spans="1:24" ht="21">
      <c r="A36" s="26" t="s">
        <v>18</v>
      </c>
      <c r="B36" s="27">
        <f t="shared" ref="B36:M36" si="1">SUM(B5:B35)</f>
        <v>9.1527777777777697</v>
      </c>
      <c r="C36" s="27">
        <f t="shared" si="1"/>
        <v>8.5381944444444393</v>
      </c>
      <c r="D36" s="28">
        <f t="shared" si="1"/>
        <v>46</v>
      </c>
      <c r="E36" s="27">
        <f t="shared" si="1"/>
        <v>10.7256944444444</v>
      </c>
      <c r="F36" s="28">
        <f t="shared" si="1"/>
        <v>0</v>
      </c>
      <c r="G36" s="27">
        <f t="shared" si="1"/>
        <v>0</v>
      </c>
      <c r="H36" s="28">
        <f t="shared" si="1"/>
        <v>12</v>
      </c>
      <c r="I36" s="27">
        <f t="shared" si="1"/>
        <v>0.49652777777777801</v>
      </c>
      <c r="J36" s="28">
        <f t="shared" si="1"/>
        <v>6</v>
      </c>
      <c r="K36" s="27">
        <f t="shared" si="1"/>
        <v>0.225694444444444</v>
      </c>
      <c r="L36" s="28">
        <f t="shared" si="1"/>
        <v>9</v>
      </c>
      <c r="M36" s="27">
        <f t="shared" si="1"/>
        <v>0.114583333333333</v>
      </c>
      <c r="N36" s="28">
        <f t="shared" ref="N36:W36" si="2">SUM(N5:N35)</f>
        <v>1</v>
      </c>
      <c r="O36" s="27">
        <f t="shared" si="2"/>
        <v>2.4305555555555601E-2</v>
      </c>
      <c r="P36" s="28">
        <f t="shared" si="2"/>
        <v>37</v>
      </c>
      <c r="Q36" s="27">
        <f t="shared" si="2"/>
        <v>0.63888888888888895</v>
      </c>
      <c r="R36" s="28">
        <f t="shared" si="2"/>
        <v>17</v>
      </c>
      <c r="S36" s="27">
        <f t="shared" si="2"/>
        <v>0.26388888888888901</v>
      </c>
      <c r="T36" s="28">
        <f t="shared" si="2"/>
        <v>15</v>
      </c>
      <c r="U36" s="27">
        <f t="shared" si="2"/>
        <v>0.68055555555555602</v>
      </c>
      <c r="V36" s="28">
        <f t="shared" si="2"/>
        <v>2</v>
      </c>
      <c r="W36" s="27">
        <f t="shared" si="2"/>
        <v>0.13888888888888901</v>
      </c>
    </row>
    <row r="38" spans="1:24">
      <c r="B38">
        <f>31*24</f>
        <v>744</v>
      </c>
      <c r="C38" s="29">
        <f>SUM(B36+C36+E36+G36+I36+K36+M36+O36+Q36+S36+U36+W36)</f>
        <v>31</v>
      </c>
      <c r="D38">
        <f>D36+F36</f>
        <v>46</v>
      </c>
      <c r="E38" s="29">
        <f>E36+G36</f>
        <v>10.7256944444444</v>
      </c>
      <c r="H38">
        <f>H36+J36</f>
        <v>18</v>
      </c>
      <c r="I38" s="29">
        <f>I36+K36</f>
        <v>0.72222222222222199</v>
      </c>
      <c r="L38">
        <f>L36+N36</f>
        <v>10</v>
      </c>
      <c r="M38" s="29">
        <f>M36+O36</f>
        <v>0.13888888888888901</v>
      </c>
      <c r="P38">
        <f>P36+T36</f>
        <v>52</v>
      </c>
      <c r="Q38" s="29">
        <f>Q36+U36</f>
        <v>1.31944444444444</v>
      </c>
      <c r="R38">
        <f>R36+V36</f>
        <v>19</v>
      </c>
      <c r="S38" s="29">
        <f>S36+W36</f>
        <v>0.40277777777777801</v>
      </c>
    </row>
    <row r="40" spans="1:24">
      <c r="J40">
        <f>H38+L38</f>
        <v>28</v>
      </c>
      <c r="K40" s="29">
        <f>I38+M38</f>
        <v>0.86111111111111105</v>
      </c>
      <c r="R40">
        <f>P38+R38</f>
        <v>71</v>
      </c>
      <c r="S40" s="29">
        <f>Q38+S38</f>
        <v>1.7222222222222201</v>
      </c>
    </row>
  </sheetData>
  <mergeCells count="17">
    <mergeCell ref="D1:O1"/>
    <mergeCell ref="B2:C2"/>
    <mergeCell ref="D2:G2"/>
    <mergeCell ref="H2:K2"/>
    <mergeCell ref="L2:O2"/>
    <mergeCell ref="P2:S2"/>
    <mergeCell ref="T2: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X40"/>
  <sheetViews>
    <sheetView zoomScale="80" zoomScaleNormal="80" workbookViewId="0">
      <pane ySplit="4" topLeftCell="A14" activePane="bottomLeft" state="frozen"/>
      <selection pane="bottomLeft" activeCell="A5" sqref="A5:IV5"/>
    </sheetView>
  </sheetViews>
  <sheetFormatPr defaultColWidth="10" defaultRowHeight="12.75"/>
  <cols>
    <col min="2" max="2" width="11.140625" customWidth="1"/>
    <col min="3" max="3" width="10.7109375" customWidth="1"/>
    <col min="5" max="5" width="10.42578125" customWidth="1"/>
  </cols>
  <sheetData>
    <row r="1" spans="1:24" ht="23.25">
      <c r="A1" s="14"/>
      <c r="B1" s="14"/>
      <c r="C1" s="14"/>
      <c r="D1" s="34" t="s">
        <v>21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24" ht="15">
      <c r="A2" s="15" t="s">
        <v>1</v>
      </c>
      <c r="B2" s="32" t="s">
        <v>2</v>
      </c>
      <c r="C2" s="35"/>
      <c r="D2" s="35" t="s">
        <v>3</v>
      </c>
      <c r="E2" s="36"/>
      <c r="F2" s="36"/>
      <c r="G2" s="36"/>
      <c r="H2" s="32" t="s">
        <v>4</v>
      </c>
      <c r="I2" s="32"/>
      <c r="J2" s="32"/>
      <c r="K2" s="32"/>
      <c r="L2" s="32" t="s">
        <v>5</v>
      </c>
      <c r="M2" s="32"/>
      <c r="N2" s="32"/>
      <c r="O2" s="32"/>
      <c r="P2" s="32" t="s">
        <v>6</v>
      </c>
      <c r="Q2" s="32"/>
      <c r="R2" s="32"/>
      <c r="S2" s="32"/>
      <c r="T2" s="32" t="s">
        <v>7</v>
      </c>
      <c r="U2" s="32"/>
      <c r="V2" s="32"/>
      <c r="W2" s="32"/>
    </row>
    <row r="3" spans="1:24" ht="15">
      <c r="A3" s="17"/>
      <c r="B3" s="18"/>
      <c r="C3" s="18"/>
      <c r="D3" s="33" t="s">
        <v>8</v>
      </c>
      <c r="E3" s="33"/>
      <c r="F3" s="33" t="s">
        <v>9</v>
      </c>
      <c r="G3" s="33"/>
      <c r="H3" s="33" t="s">
        <v>10</v>
      </c>
      <c r="I3" s="33"/>
      <c r="J3" s="33" t="s">
        <v>11</v>
      </c>
      <c r="K3" s="33"/>
      <c r="L3" s="33" t="s">
        <v>10</v>
      </c>
      <c r="M3" s="33"/>
      <c r="N3" s="33" t="s">
        <v>11</v>
      </c>
      <c r="O3" s="33"/>
      <c r="P3" s="33" t="s">
        <v>12</v>
      </c>
      <c r="Q3" s="33"/>
      <c r="R3" s="33" t="s">
        <v>13</v>
      </c>
      <c r="S3" s="33"/>
      <c r="T3" s="33" t="s">
        <v>12</v>
      </c>
      <c r="U3" s="33"/>
      <c r="V3" s="33" t="s">
        <v>13</v>
      </c>
      <c r="W3" s="33"/>
    </row>
    <row r="4" spans="1:24" ht="15">
      <c r="A4" s="17"/>
      <c r="B4" s="19" t="s">
        <v>10</v>
      </c>
      <c r="C4" s="19" t="s">
        <v>14</v>
      </c>
      <c r="D4" s="19" t="s">
        <v>15</v>
      </c>
      <c r="E4" s="19" t="s">
        <v>16</v>
      </c>
      <c r="F4" s="19" t="s">
        <v>15</v>
      </c>
      <c r="G4" s="19" t="s">
        <v>16</v>
      </c>
      <c r="H4" s="19" t="s">
        <v>15</v>
      </c>
      <c r="I4" s="19" t="s">
        <v>16</v>
      </c>
      <c r="J4" s="19" t="s">
        <v>15</v>
      </c>
      <c r="K4" s="19" t="s">
        <v>16</v>
      </c>
      <c r="L4" s="19" t="s">
        <v>15</v>
      </c>
      <c r="M4" s="19" t="s">
        <v>16</v>
      </c>
      <c r="N4" s="19" t="s">
        <v>15</v>
      </c>
      <c r="O4" s="19" t="s">
        <v>16</v>
      </c>
      <c r="P4" s="19" t="s">
        <v>15</v>
      </c>
      <c r="Q4" s="19" t="s">
        <v>16</v>
      </c>
      <c r="R4" s="19" t="s">
        <v>15</v>
      </c>
      <c r="S4" s="19" t="s">
        <v>16</v>
      </c>
      <c r="T4" s="19" t="s">
        <v>15</v>
      </c>
      <c r="U4" s="19" t="s">
        <v>16</v>
      </c>
      <c r="V4" s="19" t="s">
        <v>15</v>
      </c>
      <c r="W4" s="19" t="s">
        <v>16</v>
      </c>
    </row>
    <row r="5" spans="1:24">
      <c r="A5" s="20">
        <v>1</v>
      </c>
      <c r="B5" s="21">
        <v>0.28819444444444398</v>
      </c>
      <c r="C5" s="22">
        <v>0.3125</v>
      </c>
      <c r="D5" s="19">
        <v>2</v>
      </c>
      <c r="E5" s="22">
        <v>0.39583333333333298</v>
      </c>
      <c r="F5" s="19"/>
      <c r="G5" s="22"/>
      <c r="H5" s="19"/>
      <c r="I5" s="22"/>
      <c r="J5" s="19"/>
      <c r="K5" s="22"/>
      <c r="L5" s="19"/>
      <c r="M5" s="22"/>
      <c r="N5" s="19"/>
      <c r="O5" s="22"/>
      <c r="P5" s="19">
        <v>1</v>
      </c>
      <c r="Q5" s="22">
        <v>3.4722222222222199E-3</v>
      </c>
      <c r="R5" s="19"/>
      <c r="S5" s="22"/>
      <c r="T5" s="19"/>
      <c r="U5" s="22"/>
      <c r="V5" s="19"/>
      <c r="W5" s="22"/>
      <c r="X5" s="29">
        <f t="shared" ref="X5:X35" si="0">SUM(B5+C5+E5+G5+I5+K5+M5+O5+Q5+S5+U5+W5)</f>
        <v>1</v>
      </c>
    </row>
    <row r="6" spans="1:24">
      <c r="A6" s="20">
        <v>2</v>
      </c>
      <c r="B6" s="21">
        <v>0.28819444444444398</v>
      </c>
      <c r="C6" s="22">
        <v>0.3125</v>
      </c>
      <c r="D6" s="19">
        <v>2</v>
      </c>
      <c r="E6" s="22">
        <v>0.39583333333333298</v>
      </c>
      <c r="F6" s="19"/>
      <c r="G6" s="22"/>
      <c r="H6" s="19"/>
      <c r="I6" s="22"/>
      <c r="J6" s="19"/>
      <c r="K6" s="22"/>
      <c r="L6" s="19"/>
      <c r="M6" s="22"/>
      <c r="N6" s="19"/>
      <c r="O6" s="22"/>
      <c r="P6" s="19">
        <v>1</v>
      </c>
      <c r="Q6" s="22">
        <v>3.4722222222222199E-3</v>
      </c>
      <c r="R6" s="19"/>
      <c r="S6" s="22"/>
      <c r="T6" s="19"/>
      <c r="U6" s="22"/>
      <c r="V6" s="19"/>
      <c r="W6" s="22"/>
      <c r="X6" s="29">
        <f t="shared" si="0"/>
        <v>1</v>
      </c>
    </row>
    <row r="7" spans="1:24">
      <c r="A7" s="20">
        <v>3</v>
      </c>
      <c r="B7" s="21">
        <v>0.28819444444444398</v>
      </c>
      <c r="C7" s="22">
        <v>0.30555555555555602</v>
      </c>
      <c r="D7" s="19">
        <v>2</v>
      </c>
      <c r="E7" s="22">
        <v>0.39583333333333298</v>
      </c>
      <c r="F7" s="19"/>
      <c r="G7" s="22"/>
      <c r="H7" s="19"/>
      <c r="I7" s="22"/>
      <c r="J7" s="19"/>
      <c r="K7" s="22"/>
      <c r="L7" s="19"/>
      <c r="M7" s="22"/>
      <c r="N7" s="19"/>
      <c r="O7" s="22"/>
      <c r="P7" s="19">
        <v>1</v>
      </c>
      <c r="Q7" s="22">
        <v>3.4722222222222199E-3</v>
      </c>
      <c r="R7" s="19"/>
      <c r="S7" s="22"/>
      <c r="T7" s="19">
        <v>1</v>
      </c>
      <c r="U7" s="22">
        <v>6.9444444444444397E-3</v>
      </c>
      <c r="V7" s="19"/>
      <c r="W7" s="22"/>
      <c r="X7" s="29">
        <f t="shared" si="0"/>
        <v>1</v>
      </c>
    </row>
    <row r="8" spans="1:24">
      <c r="A8" s="20">
        <v>4</v>
      </c>
      <c r="B8" s="21">
        <v>0.28819444444444398</v>
      </c>
      <c r="C8" s="22">
        <v>0.29166666666666702</v>
      </c>
      <c r="D8" s="19">
        <v>2</v>
      </c>
      <c r="E8" s="22">
        <v>0.39583333333333298</v>
      </c>
      <c r="F8" s="19"/>
      <c r="G8" s="22"/>
      <c r="H8" s="19"/>
      <c r="I8" s="22"/>
      <c r="J8" s="19"/>
      <c r="K8" s="22"/>
      <c r="L8" s="19"/>
      <c r="M8" s="22"/>
      <c r="N8" s="19">
        <v>1</v>
      </c>
      <c r="O8" s="22">
        <v>2.0833333333333301E-2</v>
      </c>
      <c r="P8" s="19">
        <v>1</v>
      </c>
      <c r="Q8" s="22">
        <v>3.4722222222222199E-3</v>
      </c>
      <c r="R8" s="19"/>
      <c r="S8" s="22"/>
      <c r="T8" s="19"/>
      <c r="U8" s="22"/>
      <c r="V8" s="19"/>
      <c r="W8" s="22"/>
      <c r="X8" s="29">
        <f t="shared" si="0"/>
        <v>1</v>
      </c>
    </row>
    <row r="9" spans="1:24">
      <c r="A9" s="20">
        <v>5</v>
      </c>
      <c r="B9" s="21">
        <v>0.29166666666666702</v>
      </c>
      <c r="C9" s="22">
        <v>0.29513888888888901</v>
      </c>
      <c r="D9" s="19">
        <v>2</v>
      </c>
      <c r="E9" s="22">
        <v>0.39583333333333298</v>
      </c>
      <c r="F9" s="19"/>
      <c r="G9" s="22"/>
      <c r="H9" s="19"/>
      <c r="I9" s="22"/>
      <c r="J9" s="19">
        <v>1</v>
      </c>
      <c r="K9" s="22">
        <v>1.7361111111111101E-2</v>
      </c>
      <c r="L9" s="19"/>
      <c r="M9" s="22"/>
      <c r="N9" s="19"/>
      <c r="O9" s="22"/>
      <c r="P9" s="19"/>
      <c r="Q9" s="22"/>
      <c r="R9" s="19"/>
      <c r="S9" s="22"/>
      <c r="T9" s="19"/>
      <c r="U9" s="22"/>
      <c r="V9" s="19"/>
      <c r="W9" s="22"/>
      <c r="X9" s="29">
        <f t="shared" si="0"/>
        <v>1</v>
      </c>
    </row>
    <row r="10" spans="1:24">
      <c r="A10" s="23">
        <v>6</v>
      </c>
      <c r="B10" s="21">
        <v>0.24652777777777801</v>
      </c>
      <c r="C10" s="22">
        <v>0.30902777777777801</v>
      </c>
      <c r="D10" s="19">
        <v>2</v>
      </c>
      <c r="E10" s="22">
        <v>0.39583333333333298</v>
      </c>
      <c r="F10" s="19"/>
      <c r="G10" s="22"/>
      <c r="H10" s="19"/>
      <c r="I10" s="22"/>
      <c r="J10" s="19"/>
      <c r="K10" s="22"/>
      <c r="L10" s="19">
        <v>1</v>
      </c>
      <c r="M10" s="22">
        <v>3.4722222222222203E-2</v>
      </c>
      <c r="N10" s="19">
        <v>1</v>
      </c>
      <c r="O10" s="22">
        <v>3.4722222222222199E-3</v>
      </c>
      <c r="P10" s="19">
        <v>1</v>
      </c>
      <c r="Q10" s="22">
        <v>6.9444444444444397E-3</v>
      </c>
      <c r="R10" s="19">
        <v>1</v>
      </c>
      <c r="S10" s="22">
        <v>3.4722222222222199E-3</v>
      </c>
      <c r="T10" s="19"/>
      <c r="U10" s="22"/>
      <c r="V10" s="19"/>
      <c r="W10" s="22"/>
      <c r="X10" s="29">
        <f t="shared" si="0"/>
        <v>1</v>
      </c>
    </row>
    <row r="11" spans="1:24" ht="15">
      <c r="A11" s="24">
        <v>7</v>
      </c>
      <c r="B11" s="21">
        <v>0.243055555555556</v>
      </c>
      <c r="C11" s="22">
        <v>0.30902777777777801</v>
      </c>
      <c r="D11" s="19">
        <v>2</v>
      </c>
      <c r="E11" s="22">
        <v>0.39583333333333298</v>
      </c>
      <c r="F11" s="19"/>
      <c r="G11" s="22"/>
      <c r="H11" s="19">
        <v>1</v>
      </c>
      <c r="I11" s="22">
        <v>1.38888888888889E-2</v>
      </c>
      <c r="J11" s="19"/>
      <c r="K11" s="22"/>
      <c r="L11" s="19"/>
      <c r="M11" s="22"/>
      <c r="N11" s="19"/>
      <c r="O11" s="22"/>
      <c r="P11" s="19">
        <v>1</v>
      </c>
      <c r="Q11" s="22">
        <v>3.4722222222222203E-2</v>
      </c>
      <c r="R11" s="19"/>
      <c r="S11" s="22"/>
      <c r="T11" s="19">
        <v>1</v>
      </c>
      <c r="U11" s="22">
        <v>3.4722222222222199E-3</v>
      </c>
      <c r="V11" s="19"/>
      <c r="W11" s="22"/>
      <c r="X11" s="29">
        <f t="shared" si="0"/>
        <v>1</v>
      </c>
    </row>
    <row r="12" spans="1:24">
      <c r="A12" s="23">
        <v>8</v>
      </c>
      <c r="B12" s="21">
        <v>0.30555555555555602</v>
      </c>
      <c r="C12" s="22">
        <v>0.29166666666666702</v>
      </c>
      <c r="D12" s="19">
        <v>2</v>
      </c>
      <c r="E12" s="22">
        <v>0.39583333333333298</v>
      </c>
      <c r="F12" s="19"/>
      <c r="G12" s="22"/>
      <c r="H12" s="19"/>
      <c r="I12" s="22"/>
      <c r="J12" s="19"/>
      <c r="K12" s="22"/>
      <c r="L12" s="19"/>
      <c r="M12" s="22"/>
      <c r="N12" s="19"/>
      <c r="O12" s="22"/>
      <c r="P12" s="19">
        <v>1</v>
      </c>
      <c r="Q12" s="22">
        <v>6.9444444444444397E-3</v>
      </c>
      <c r="R12" s="19"/>
      <c r="S12" s="22"/>
      <c r="T12" s="19"/>
      <c r="U12" s="22"/>
      <c r="V12" s="19"/>
      <c r="W12" s="22"/>
      <c r="X12" s="29">
        <f t="shared" si="0"/>
        <v>1</v>
      </c>
    </row>
    <row r="13" spans="1:24">
      <c r="A13" s="23">
        <v>9</v>
      </c>
      <c r="B13" s="21">
        <v>0.28472222222222199</v>
      </c>
      <c r="C13" s="22">
        <v>0.30902777777777801</v>
      </c>
      <c r="D13" s="19">
        <v>2</v>
      </c>
      <c r="E13" s="22">
        <v>0.39583333333333298</v>
      </c>
      <c r="F13" s="19"/>
      <c r="G13" s="22"/>
      <c r="H13" s="19"/>
      <c r="I13" s="22"/>
      <c r="J13" s="19"/>
      <c r="K13" s="22"/>
      <c r="L13" s="19"/>
      <c r="M13" s="22"/>
      <c r="N13" s="19"/>
      <c r="O13" s="22"/>
      <c r="P13" s="19">
        <v>1</v>
      </c>
      <c r="Q13" s="22">
        <v>3.4722222222222199E-3</v>
      </c>
      <c r="R13" s="19">
        <v>1</v>
      </c>
      <c r="S13" s="22">
        <v>3.4722222222222199E-3</v>
      </c>
      <c r="T13" s="19">
        <v>1</v>
      </c>
      <c r="U13" s="22">
        <v>3.4722222222222199E-3</v>
      </c>
      <c r="V13" s="19"/>
      <c r="W13" s="22"/>
      <c r="X13" s="29">
        <f t="shared" si="0"/>
        <v>1</v>
      </c>
    </row>
    <row r="14" spans="1:24">
      <c r="A14" s="23">
        <v>10</v>
      </c>
      <c r="B14" s="21">
        <v>0.28819444444444398</v>
      </c>
      <c r="C14" s="22">
        <v>0.3125</v>
      </c>
      <c r="D14" s="19">
        <v>2</v>
      </c>
      <c r="E14" s="22">
        <v>0.39583333333333298</v>
      </c>
      <c r="F14" s="19"/>
      <c r="G14" s="22"/>
      <c r="H14" s="19"/>
      <c r="I14" s="22"/>
      <c r="J14" s="19"/>
      <c r="K14" s="22"/>
      <c r="L14" s="19"/>
      <c r="M14" s="22"/>
      <c r="N14" s="19"/>
      <c r="O14" s="22"/>
      <c r="P14" s="19">
        <v>1</v>
      </c>
      <c r="Q14" s="22">
        <v>3.4722222222222199E-3</v>
      </c>
      <c r="R14" s="19"/>
      <c r="S14" s="22"/>
      <c r="T14" s="19"/>
      <c r="U14" s="22"/>
      <c r="V14" s="19"/>
      <c r="W14" s="22"/>
      <c r="X14" s="29">
        <f t="shared" si="0"/>
        <v>1</v>
      </c>
    </row>
    <row r="15" spans="1:24">
      <c r="A15" s="25">
        <v>11</v>
      </c>
      <c r="B15" s="21">
        <v>0.28125</v>
      </c>
      <c r="C15" s="22">
        <v>0.3125</v>
      </c>
      <c r="D15" s="19">
        <v>2</v>
      </c>
      <c r="E15" s="22">
        <v>0.39583333333333298</v>
      </c>
      <c r="F15" s="19"/>
      <c r="G15" s="22"/>
      <c r="H15" s="19"/>
      <c r="I15" s="22"/>
      <c r="J15" s="19"/>
      <c r="K15" s="22"/>
      <c r="L15" s="19"/>
      <c r="M15" s="22"/>
      <c r="N15" s="19"/>
      <c r="O15" s="22"/>
      <c r="P15" s="19">
        <v>2</v>
      </c>
      <c r="Q15" s="22">
        <v>6.9444444444444397E-3</v>
      </c>
      <c r="R15" s="19">
        <v>1</v>
      </c>
      <c r="S15" s="22">
        <v>3.4722222222222199E-3</v>
      </c>
      <c r="T15" s="19"/>
      <c r="U15" s="22"/>
      <c r="V15" s="19"/>
      <c r="W15" s="22"/>
      <c r="X15" s="29">
        <f t="shared" si="0"/>
        <v>1</v>
      </c>
    </row>
    <row r="16" spans="1:24">
      <c r="A16" s="25">
        <v>12</v>
      </c>
      <c r="B16" s="21">
        <v>0.28472222222222199</v>
      </c>
      <c r="C16" s="22">
        <v>0.3125</v>
      </c>
      <c r="D16" s="19">
        <v>2</v>
      </c>
      <c r="E16" s="22">
        <v>0.39583333333333298</v>
      </c>
      <c r="F16" s="19"/>
      <c r="G16" s="22"/>
      <c r="H16" s="19"/>
      <c r="I16" s="22"/>
      <c r="J16" s="19"/>
      <c r="K16" s="22"/>
      <c r="L16" s="19"/>
      <c r="M16" s="22"/>
      <c r="N16" s="19"/>
      <c r="O16" s="22"/>
      <c r="P16" s="19">
        <v>2</v>
      </c>
      <c r="Q16" s="22">
        <v>6.9444444444444397E-3</v>
      </c>
      <c r="R16" s="19"/>
      <c r="S16" s="22"/>
      <c r="T16" s="19"/>
      <c r="U16" s="22"/>
      <c r="V16" s="19"/>
      <c r="W16" s="22"/>
      <c r="X16" s="29">
        <f t="shared" si="0"/>
        <v>1</v>
      </c>
    </row>
    <row r="17" spans="1:24">
      <c r="A17" s="25">
        <v>13</v>
      </c>
      <c r="B17" s="21">
        <v>0.28472222222222199</v>
      </c>
      <c r="C17" s="22">
        <v>0.30902777777777801</v>
      </c>
      <c r="D17" s="19">
        <v>2</v>
      </c>
      <c r="E17" s="22">
        <v>0.39583333333333298</v>
      </c>
      <c r="F17" s="19"/>
      <c r="G17" s="22"/>
      <c r="H17" s="19"/>
      <c r="I17" s="22"/>
      <c r="J17" s="19"/>
      <c r="K17" s="22"/>
      <c r="L17" s="19"/>
      <c r="M17" s="22"/>
      <c r="N17" s="19"/>
      <c r="O17" s="22"/>
      <c r="P17" s="19">
        <v>1</v>
      </c>
      <c r="Q17" s="22">
        <v>3.4722222222222199E-3</v>
      </c>
      <c r="R17" s="19">
        <v>1</v>
      </c>
      <c r="S17" s="22">
        <v>3.4722222222222199E-3</v>
      </c>
      <c r="T17" s="19"/>
      <c r="U17" s="22"/>
      <c r="V17" s="19">
        <v>1</v>
      </c>
      <c r="W17" s="22">
        <v>3.4722222222222199E-3</v>
      </c>
      <c r="X17" s="29">
        <f t="shared" si="0"/>
        <v>1</v>
      </c>
    </row>
    <row r="18" spans="1:24">
      <c r="A18" s="25">
        <v>14</v>
      </c>
      <c r="B18" s="21">
        <v>0.28819444444444398</v>
      </c>
      <c r="C18" s="22">
        <v>0.30902777777777801</v>
      </c>
      <c r="D18" s="19">
        <v>2</v>
      </c>
      <c r="E18" s="22">
        <v>0.375</v>
      </c>
      <c r="F18" s="19"/>
      <c r="G18" s="22"/>
      <c r="H18" s="19"/>
      <c r="I18" s="22"/>
      <c r="J18" s="19"/>
      <c r="K18" s="22"/>
      <c r="L18" s="19"/>
      <c r="M18" s="22"/>
      <c r="N18" s="19">
        <v>1</v>
      </c>
      <c r="O18" s="22">
        <v>1.38888888888889E-2</v>
      </c>
      <c r="P18" s="19">
        <v>1</v>
      </c>
      <c r="Q18" s="22">
        <v>3.4722222222222199E-3</v>
      </c>
      <c r="R18" s="19"/>
      <c r="S18" s="22"/>
      <c r="T18" s="19">
        <v>2</v>
      </c>
      <c r="U18" s="22">
        <v>1.0416666666666701E-2</v>
      </c>
      <c r="V18" s="19"/>
      <c r="W18" s="22"/>
      <c r="X18" s="29">
        <f t="shared" si="0"/>
        <v>1</v>
      </c>
    </row>
    <row r="19" spans="1:24">
      <c r="A19" s="25">
        <v>15</v>
      </c>
      <c r="B19" s="21">
        <v>0.52777777777777801</v>
      </c>
      <c r="C19" s="22">
        <v>0.33333333333333298</v>
      </c>
      <c r="D19" s="19">
        <v>1</v>
      </c>
      <c r="E19" s="22">
        <v>0.13888888888888901</v>
      </c>
      <c r="F19" s="19"/>
      <c r="G19" s="22"/>
      <c r="H19" s="19"/>
      <c r="I19" s="22"/>
      <c r="J19" s="19"/>
      <c r="K19" s="22"/>
      <c r="L19" s="19"/>
      <c r="M19" s="22"/>
      <c r="N19" s="19"/>
      <c r="O19" s="22"/>
      <c r="P19" s="19"/>
      <c r="Q19" s="22"/>
      <c r="R19" s="19"/>
      <c r="S19" s="22"/>
      <c r="T19" s="19"/>
      <c r="U19" s="22"/>
      <c r="V19" s="19"/>
      <c r="W19" s="22"/>
      <c r="X19" s="29">
        <f t="shared" si="0"/>
        <v>1</v>
      </c>
    </row>
    <row r="20" spans="1:24">
      <c r="A20" s="20">
        <v>16</v>
      </c>
      <c r="B20" s="21">
        <v>0.44097222222222199</v>
      </c>
      <c r="C20" s="22">
        <v>0.16666666666666699</v>
      </c>
      <c r="D20" s="19">
        <v>2</v>
      </c>
      <c r="E20" s="22">
        <v>0.375</v>
      </c>
      <c r="F20" s="19"/>
      <c r="G20" s="22"/>
      <c r="H20" s="19"/>
      <c r="I20" s="22"/>
      <c r="J20" s="19"/>
      <c r="K20" s="22"/>
      <c r="L20" s="19">
        <v>1</v>
      </c>
      <c r="M20" s="22">
        <v>3.4722222222222199E-3</v>
      </c>
      <c r="N20" s="19"/>
      <c r="O20" s="22"/>
      <c r="P20" s="19">
        <v>2</v>
      </c>
      <c r="Q20" s="22">
        <v>1.38888888888889E-2</v>
      </c>
      <c r="R20" s="19"/>
      <c r="S20" s="22"/>
      <c r="T20" s="19"/>
      <c r="U20" s="22"/>
      <c r="V20" s="19"/>
      <c r="W20" s="22"/>
      <c r="X20" s="29">
        <f t="shared" si="0"/>
        <v>1</v>
      </c>
    </row>
    <row r="21" spans="1:24">
      <c r="A21" s="20">
        <v>17</v>
      </c>
      <c r="B21" s="21">
        <v>0.29166666666666702</v>
      </c>
      <c r="C21" s="22">
        <v>0.32638888888888901</v>
      </c>
      <c r="D21" s="19">
        <v>2</v>
      </c>
      <c r="E21" s="22">
        <v>0.375</v>
      </c>
      <c r="F21" s="19"/>
      <c r="G21" s="22"/>
      <c r="H21" s="19"/>
      <c r="I21" s="22"/>
      <c r="J21" s="19"/>
      <c r="K21" s="22"/>
      <c r="L21" s="19"/>
      <c r="M21" s="22"/>
      <c r="N21" s="19"/>
      <c r="O21" s="22"/>
      <c r="P21" s="19"/>
      <c r="Q21" s="22"/>
      <c r="R21" s="19"/>
      <c r="S21" s="22"/>
      <c r="T21" s="19">
        <v>1</v>
      </c>
      <c r="U21" s="22">
        <v>6.9444444444444397E-3</v>
      </c>
      <c r="V21" s="19"/>
      <c r="W21" s="22"/>
      <c r="X21" s="29">
        <f t="shared" si="0"/>
        <v>1</v>
      </c>
    </row>
    <row r="22" spans="1:24">
      <c r="A22" s="20">
        <v>18</v>
      </c>
      <c r="B22" s="21">
        <v>0.28472222222222199</v>
      </c>
      <c r="C22" s="22">
        <v>0.33333333333333298</v>
      </c>
      <c r="D22" s="19">
        <v>2</v>
      </c>
      <c r="E22" s="22">
        <v>0.375</v>
      </c>
      <c r="F22" s="19"/>
      <c r="G22" s="22"/>
      <c r="H22" s="19"/>
      <c r="I22" s="22"/>
      <c r="J22" s="19"/>
      <c r="K22" s="22"/>
      <c r="L22" s="19"/>
      <c r="M22" s="22"/>
      <c r="N22" s="19"/>
      <c r="O22" s="22"/>
      <c r="P22" s="19">
        <v>1</v>
      </c>
      <c r="Q22" s="22">
        <v>3.4722222222222199E-3</v>
      </c>
      <c r="R22" s="19">
        <v>1</v>
      </c>
      <c r="S22" s="22">
        <v>3.4722222222222199E-3</v>
      </c>
      <c r="T22" s="19"/>
      <c r="U22" s="22"/>
      <c r="V22" s="19"/>
      <c r="W22" s="22"/>
      <c r="X22" s="29">
        <f t="shared" si="0"/>
        <v>1</v>
      </c>
    </row>
    <row r="23" spans="1:24">
      <c r="A23" s="20">
        <v>19</v>
      </c>
      <c r="B23" s="21">
        <v>0.28125</v>
      </c>
      <c r="C23" s="22">
        <v>0.33333333333333298</v>
      </c>
      <c r="D23" s="19">
        <v>2</v>
      </c>
      <c r="E23" s="22">
        <v>0.375</v>
      </c>
      <c r="F23" s="19"/>
      <c r="G23" s="22"/>
      <c r="H23" s="19"/>
      <c r="I23" s="22"/>
      <c r="J23" s="19"/>
      <c r="K23" s="22"/>
      <c r="L23" s="19"/>
      <c r="M23" s="22"/>
      <c r="N23" s="19"/>
      <c r="O23" s="22"/>
      <c r="P23" s="19">
        <v>2</v>
      </c>
      <c r="Q23" s="22">
        <v>1.0416666666666701E-2</v>
      </c>
      <c r="R23" s="19"/>
      <c r="S23" s="22"/>
      <c r="T23" s="19"/>
      <c r="U23" s="22"/>
      <c r="V23" s="19"/>
      <c r="W23" s="22"/>
      <c r="X23" s="29">
        <f t="shared" si="0"/>
        <v>1</v>
      </c>
    </row>
    <row r="24" spans="1:24">
      <c r="A24" s="20">
        <v>20</v>
      </c>
      <c r="B24" s="21">
        <v>0.34375</v>
      </c>
      <c r="C24" s="22">
        <v>0.25</v>
      </c>
      <c r="D24" s="19">
        <v>2</v>
      </c>
      <c r="E24" s="22">
        <v>0.375</v>
      </c>
      <c r="F24" s="19"/>
      <c r="G24" s="22"/>
      <c r="H24" s="19"/>
      <c r="I24" s="22"/>
      <c r="J24" s="19"/>
      <c r="K24" s="22"/>
      <c r="L24" s="19">
        <v>1</v>
      </c>
      <c r="M24" s="22">
        <v>3.125E-2</v>
      </c>
      <c r="N24" s="19"/>
      <c r="O24" s="22"/>
      <c r="P24" s="19"/>
      <c r="Q24" s="22"/>
      <c r="R24" s="19"/>
      <c r="S24" s="22"/>
      <c r="T24" s="19"/>
      <c r="U24" s="22"/>
      <c r="V24" s="19"/>
      <c r="W24" s="22"/>
      <c r="X24" s="29">
        <f t="shared" si="0"/>
        <v>1</v>
      </c>
    </row>
    <row r="25" spans="1:24">
      <c r="A25" s="23">
        <v>21</v>
      </c>
      <c r="B25" s="21">
        <v>0.29166666666666702</v>
      </c>
      <c r="C25" s="22">
        <v>0.33333333333333298</v>
      </c>
      <c r="D25" s="19">
        <v>2</v>
      </c>
      <c r="E25" s="22">
        <v>0.375</v>
      </c>
      <c r="F25" s="19"/>
      <c r="G25" s="22"/>
      <c r="H25" s="19"/>
      <c r="I25" s="22"/>
      <c r="J25" s="19"/>
      <c r="K25" s="22"/>
      <c r="L25" s="19"/>
      <c r="M25" s="22"/>
      <c r="N25" s="19"/>
      <c r="O25" s="22"/>
      <c r="P25" s="19"/>
      <c r="Q25" s="22"/>
      <c r="R25" s="19"/>
      <c r="S25" s="22"/>
      <c r="T25" s="19"/>
      <c r="U25" s="22"/>
      <c r="V25" s="19"/>
      <c r="W25" s="22"/>
      <c r="X25" s="29">
        <f t="shared" si="0"/>
        <v>1</v>
      </c>
    </row>
    <row r="26" spans="1:24">
      <c r="A26" s="23">
        <v>22</v>
      </c>
      <c r="B26" s="21">
        <v>0.28819444444444398</v>
      </c>
      <c r="C26" s="22">
        <v>0.33333333333333298</v>
      </c>
      <c r="D26" s="19">
        <v>2</v>
      </c>
      <c r="E26" s="22">
        <v>0.375</v>
      </c>
      <c r="F26" s="19"/>
      <c r="G26" s="22"/>
      <c r="H26" s="19"/>
      <c r="I26" s="22"/>
      <c r="J26" s="19"/>
      <c r="K26" s="22"/>
      <c r="L26" s="19"/>
      <c r="M26" s="22"/>
      <c r="N26" s="19"/>
      <c r="O26" s="22"/>
      <c r="P26" s="19">
        <v>1</v>
      </c>
      <c r="Q26" s="22">
        <v>3.4722222222222199E-3</v>
      </c>
      <c r="R26" s="19"/>
      <c r="S26" s="22"/>
      <c r="T26" s="19"/>
      <c r="U26" s="22"/>
      <c r="V26" s="19"/>
      <c r="W26" s="22"/>
      <c r="X26" s="29">
        <f t="shared" si="0"/>
        <v>1</v>
      </c>
    </row>
    <row r="27" spans="1:24">
      <c r="A27" s="23">
        <v>23</v>
      </c>
      <c r="B27" s="21">
        <v>0.121527777777778</v>
      </c>
      <c r="C27" s="22">
        <v>0.32638888888888901</v>
      </c>
      <c r="D27" s="19">
        <v>2</v>
      </c>
      <c r="E27" s="22">
        <v>0.375</v>
      </c>
      <c r="F27" s="19"/>
      <c r="G27" s="22"/>
      <c r="H27" s="19"/>
      <c r="I27" s="22"/>
      <c r="J27" s="19"/>
      <c r="K27" s="22"/>
      <c r="L27" s="19"/>
      <c r="M27" s="22"/>
      <c r="N27" s="19"/>
      <c r="O27" s="22"/>
      <c r="P27" s="19">
        <v>2</v>
      </c>
      <c r="Q27" s="22">
        <v>0.17013888888888901</v>
      </c>
      <c r="R27" s="19"/>
      <c r="S27" s="22"/>
      <c r="T27" s="19">
        <v>1</v>
      </c>
      <c r="U27" s="22">
        <v>6.9444444444444397E-3</v>
      </c>
      <c r="V27" s="19"/>
      <c r="W27" s="22"/>
      <c r="X27" s="29">
        <f t="shared" si="0"/>
        <v>1</v>
      </c>
    </row>
    <row r="28" spans="1:24">
      <c r="A28" s="23">
        <v>24</v>
      </c>
      <c r="B28" s="21">
        <v>0.28819444444444398</v>
      </c>
      <c r="C28" s="22">
        <v>0.30555555555555602</v>
      </c>
      <c r="D28" s="19">
        <v>2</v>
      </c>
      <c r="E28" s="22">
        <v>0.375</v>
      </c>
      <c r="F28" s="19"/>
      <c r="G28" s="22"/>
      <c r="H28" s="19"/>
      <c r="I28" s="22"/>
      <c r="J28" s="19"/>
      <c r="K28" s="22"/>
      <c r="L28" s="19"/>
      <c r="M28" s="22"/>
      <c r="N28" s="19"/>
      <c r="O28" s="22"/>
      <c r="P28" s="19">
        <v>1</v>
      </c>
      <c r="Q28" s="22">
        <v>3.4722222222222199E-3</v>
      </c>
      <c r="R28" s="19"/>
      <c r="S28" s="22"/>
      <c r="T28" s="19">
        <v>2</v>
      </c>
      <c r="U28" s="22">
        <v>2.7777777777777801E-2</v>
      </c>
      <c r="V28" s="19"/>
      <c r="W28" s="22"/>
      <c r="X28" s="29">
        <f t="shared" si="0"/>
        <v>1</v>
      </c>
    </row>
    <row r="29" spans="1:24">
      <c r="A29" s="23">
        <v>25</v>
      </c>
      <c r="B29" s="21">
        <v>0.29166666666666702</v>
      </c>
      <c r="C29" s="22">
        <v>0.31597222222222199</v>
      </c>
      <c r="D29" s="19">
        <v>2</v>
      </c>
      <c r="E29" s="22">
        <v>0.375</v>
      </c>
      <c r="F29" s="19"/>
      <c r="G29" s="22"/>
      <c r="H29" s="19"/>
      <c r="I29" s="22"/>
      <c r="J29" s="19"/>
      <c r="K29" s="22"/>
      <c r="L29" s="19"/>
      <c r="M29" s="22"/>
      <c r="N29" s="19">
        <v>1</v>
      </c>
      <c r="O29" s="22">
        <v>1.7361111111111101E-2</v>
      </c>
      <c r="P29" s="19"/>
      <c r="Q29" s="22"/>
      <c r="R29" s="19"/>
      <c r="S29" s="22"/>
      <c r="T29" s="19"/>
      <c r="U29" s="22"/>
      <c r="V29" s="19"/>
      <c r="W29" s="22"/>
      <c r="X29" s="29">
        <f t="shared" si="0"/>
        <v>1</v>
      </c>
    </row>
    <row r="30" spans="1:24">
      <c r="A30" s="25">
        <v>26</v>
      </c>
      <c r="B30" s="21">
        <v>0.20833333333333301</v>
      </c>
      <c r="C30" s="22">
        <v>0.194444444444444</v>
      </c>
      <c r="D30" s="19">
        <v>2</v>
      </c>
      <c r="E30" s="22">
        <v>0.375</v>
      </c>
      <c r="F30" s="19"/>
      <c r="G30" s="22"/>
      <c r="H30" s="19"/>
      <c r="I30" s="22"/>
      <c r="J30" s="19"/>
      <c r="K30" s="22"/>
      <c r="L30" s="19"/>
      <c r="M30" s="22"/>
      <c r="N30" s="19"/>
      <c r="O30" s="22"/>
      <c r="P30" s="19">
        <v>1</v>
      </c>
      <c r="Q30" s="22">
        <v>8.3333333333333301E-2</v>
      </c>
      <c r="R30" s="19"/>
      <c r="S30" s="22"/>
      <c r="T30" s="19">
        <v>3</v>
      </c>
      <c r="U30" s="22">
        <v>0.13888888888888901</v>
      </c>
      <c r="V30" s="19"/>
      <c r="W30" s="22"/>
      <c r="X30" s="29">
        <f t="shared" si="0"/>
        <v>1</v>
      </c>
    </row>
    <row r="31" spans="1:24">
      <c r="A31" s="25">
        <v>27</v>
      </c>
      <c r="B31" s="21">
        <v>0.29166666666666702</v>
      </c>
      <c r="C31" s="22">
        <v>0.16666666666666699</v>
      </c>
      <c r="D31" s="19">
        <v>2</v>
      </c>
      <c r="E31" s="22">
        <v>0.29166666666666702</v>
      </c>
      <c r="F31" s="19"/>
      <c r="G31" s="22"/>
      <c r="H31" s="19"/>
      <c r="I31" s="22"/>
      <c r="J31" s="19"/>
      <c r="K31" s="22"/>
      <c r="L31" s="19"/>
      <c r="M31" s="22"/>
      <c r="N31" s="19"/>
      <c r="O31" s="22"/>
      <c r="P31" s="19">
        <v>1</v>
      </c>
      <c r="Q31" s="22">
        <v>8.3333333333333301E-2</v>
      </c>
      <c r="R31" s="19"/>
      <c r="S31" s="22"/>
      <c r="T31" s="19">
        <v>1</v>
      </c>
      <c r="U31" s="22">
        <v>0.16666666666666699</v>
      </c>
      <c r="V31" s="19"/>
      <c r="W31" s="22"/>
      <c r="X31" s="29">
        <f t="shared" si="0"/>
        <v>1</v>
      </c>
    </row>
    <row r="32" spans="1:24">
      <c r="A32" s="25">
        <v>28</v>
      </c>
      <c r="B32" s="21">
        <v>0.194444444444444</v>
      </c>
      <c r="C32" s="22">
        <v>0.27777777777777801</v>
      </c>
      <c r="D32" s="19">
        <v>2</v>
      </c>
      <c r="E32" s="22">
        <v>0.34722222222222199</v>
      </c>
      <c r="F32" s="19"/>
      <c r="G32" s="22"/>
      <c r="H32" s="19"/>
      <c r="I32" s="22"/>
      <c r="J32" s="19"/>
      <c r="K32" s="22"/>
      <c r="L32" s="19">
        <v>1</v>
      </c>
      <c r="M32" s="22">
        <v>1.38888888888889E-2</v>
      </c>
      <c r="N32" s="19"/>
      <c r="O32" s="22"/>
      <c r="P32" s="19">
        <v>3</v>
      </c>
      <c r="Q32" s="22">
        <v>9.7222222222222196E-2</v>
      </c>
      <c r="R32" s="19"/>
      <c r="S32" s="22"/>
      <c r="T32" s="19">
        <v>1</v>
      </c>
      <c r="U32" s="22">
        <v>6.9444444444444406E-2</v>
      </c>
      <c r="V32" s="19"/>
      <c r="W32" s="22"/>
      <c r="X32" s="29">
        <f t="shared" si="0"/>
        <v>1</v>
      </c>
    </row>
    <row r="33" spans="1:24">
      <c r="A33" s="25">
        <v>29</v>
      </c>
      <c r="B33" s="21">
        <v>0.21875</v>
      </c>
      <c r="C33" s="22">
        <v>0.1875</v>
      </c>
      <c r="D33" s="19">
        <v>3</v>
      </c>
      <c r="E33" s="22">
        <v>0.35416666666666702</v>
      </c>
      <c r="F33" s="19"/>
      <c r="G33" s="22"/>
      <c r="H33" s="19"/>
      <c r="I33" s="22"/>
      <c r="J33" s="19"/>
      <c r="K33" s="22"/>
      <c r="L33" s="19">
        <v>1</v>
      </c>
      <c r="M33" s="22">
        <v>3.4722222222222199E-3</v>
      </c>
      <c r="N33" s="19"/>
      <c r="O33" s="22"/>
      <c r="P33" s="19">
        <v>4</v>
      </c>
      <c r="Q33" s="22">
        <v>6.9444444444444406E-2</v>
      </c>
      <c r="R33" s="19">
        <v>1</v>
      </c>
      <c r="S33" s="22">
        <v>0.16666666666666699</v>
      </c>
      <c r="T33" s="19"/>
      <c r="U33" s="22"/>
      <c r="V33" s="19"/>
      <c r="W33" s="22"/>
      <c r="X33" s="29">
        <f t="shared" si="0"/>
        <v>1</v>
      </c>
    </row>
    <row r="34" spans="1:24">
      <c r="A34" s="25">
        <v>30</v>
      </c>
      <c r="B34" s="21">
        <v>0.28472222222222199</v>
      </c>
      <c r="C34" s="22">
        <v>0.32986111111111099</v>
      </c>
      <c r="D34" s="19">
        <v>2</v>
      </c>
      <c r="E34" s="22">
        <v>0.375</v>
      </c>
      <c r="F34" s="19"/>
      <c r="G34" s="22"/>
      <c r="H34" s="19"/>
      <c r="I34" s="22"/>
      <c r="J34" s="19"/>
      <c r="K34" s="22"/>
      <c r="L34" s="19"/>
      <c r="M34" s="22"/>
      <c r="N34" s="19"/>
      <c r="O34" s="22"/>
      <c r="P34" s="19">
        <v>1</v>
      </c>
      <c r="Q34" s="22">
        <v>6.9444444444444397E-3</v>
      </c>
      <c r="R34" s="19"/>
      <c r="S34" s="22"/>
      <c r="T34" s="19">
        <v>1</v>
      </c>
      <c r="U34" s="22">
        <v>3.4722222222222199E-3</v>
      </c>
      <c r="V34" s="19"/>
      <c r="W34" s="22"/>
      <c r="X34" s="29">
        <f t="shared" si="0"/>
        <v>1</v>
      </c>
    </row>
    <row r="35" spans="1:24">
      <c r="A35" s="25">
        <v>31</v>
      </c>
      <c r="B35" s="21">
        <v>0.45833333333333298</v>
      </c>
      <c r="C35" s="22">
        <v>0.20833333333333301</v>
      </c>
      <c r="D35" s="19">
        <v>1</v>
      </c>
      <c r="E35" s="22">
        <v>0.13888888888888901</v>
      </c>
      <c r="F35" s="19"/>
      <c r="G35" s="22"/>
      <c r="H35" s="19">
        <v>1</v>
      </c>
      <c r="I35" s="22">
        <v>5.5555555555555601E-2</v>
      </c>
      <c r="J35" s="19"/>
      <c r="K35" s="22"/>
      <c r="L35" s="19"/>
      <c r="M35" s="22"/>
      <c r="N35" s="19"/>
      <c r="O35" s="22"/>
      <c r="P35" s="19">
        <v>2</v>
      </c>
      <c r="Q35" s="22">
        <v>6.9444444444444397E-3</v>
      </c>
      <c r="R35" s="19">
        <v>1</v>
      </c>
      <c r="S35" s="22">
        <v>6.9444444444444397E-3</v>
      </c>
      <c r="T35" s="19"/>
      <c r="U35" s="22"/>
      <c r="V35" s="19">
        <v>2</v>
      </c>
      <c r="W35" s="22">
        <v>0.125</v>
      </c>
      <c r="X35" s="29">
        <f t="shared" si="0"/>
        <v>1</v>
      </c>
    </row>
    <row r="36" spans="1:24" ht="21">
      <c r="A36" s="26" t="s">
        <v>18</v>
      </c>
      <c r="B36" s="27">
        <f t="shared" ref="B36:M36" si="1">SUM(B5:B35)</f>
        <v>9.0590277777777803</v>
      </c>
      <c r="C36" s="27">
        <f t="shared" si="1"/>
        <v>9.0138888888888893</v>
      </c>
      <c r="D36" s="28">
        <f t="shared" si="1"/>
        <v>61</v>
      </c>
      <c r="E36" s="27">
        <f t="shared" si="1"/>
        <v>11.2916666666667</v>
      </c>
      <c r="F36" s="28">
        <f t="shared" si="1"/>
        <v>0</v>
      </c>
      <c r="G36" s="27">
        <f t="shared" si="1"/>
        <v>0</v>
      </c>
      <c r="H36" s="28">
        <f t="shared" si="1"/>
        <v>2</v>
      </c>
      <c r="I36" s="27">
        <f t="shared" si="1"/>
        <v>6.9444444444444406E-2</v>
      </c>
      <c r="J36" s="28">
        <f t="shared" si="1"/>
        <v>1</v>
      </c>
      <c r="K36" s="27">
        <f t="shared" si="1"/>
        <v>1.7361111111111101E-2</v>
      </c>
      <c r="L36" s="28">
        <f t="shared" si="1"/>
        <v>5</v>
      </c>
      <c r="M36" s="27">
        <f t="shared" si="1"/>
        <v>8.6805555555555594E-2</v>
      </c>
      <c r="N36" s="28">
        <f t="shared" ref="N36:W36" si="2">SUM(N5:N35)</f>
        <v>4</v>
      </c>
      <c r="O36" s="27">
        <f t="shared" si="2"/>
        <v>5.5555555555555601E-2</v>
      </c>
      <c r="P36" s="28">
        <f t="shared" si="2"/>
        <v>36</v>
      </c>
      <c r="Q36" s="27">
        <f t="shared" si="2"/>
        <v>0.64236111111111105</v>
      </c>
      <c r="R36" s="28">
        <f t="shared" si="2"/>
        <v>7</v>
      </c>
      <c r="S36" s="27">
        <f t="shared" si="2"/>
        <v>0.19097222222222199</v>
      </c>
      <c r="T36" s="28">
        <f t="shared" si="2"/>
        <v>15</v>
      </c>
      <c r="U36" s="27">
        <f t="shared" si="2"/>
        <v>0.44444444444444398</v>
      </c>
      <c r="V36" s="28">
        <f t="shared" si="2"/>
        <v>3</v>
      </c>
      <c r="W36" s="27">
        <f t="shared" si="2"/>
        <v>0.12847222222222199</v>
      </c>
    </row>
    <row r="38" spans="1:24">
      <c r="B38">
        <f>31*24</f>
        <v>744</v>
      </c>
      <c r="C38" s="29">
        <f>SUM(B36+C36+E36+G36+I36+K36+M36+O36+Q36+S36+U36+W36)</f>
        <v>31</v>
      </c>
      <c r="D38">
        <f>D36+F36</f>
        <v>61</v>
      </c>
      <c r="E38" s="29">
        <f>E36+G36</f>
        <v>11.2916666666667</v>
      </c>
      <c r="H38">
        <f>H36+J36</f>
        <v>3</v>
      </c>
      <c r="I38" s="29">
        <f>I36+K36</f>
        <v>8.6805555555555594E-2</v>
      </c>
      <c r="L38">
        <f>L36+N36</f>
        <v>9</v>
      </c>
      <c r="M38" s="29">
        <f>M36+O36</f>
        <v>0.14236111111111099</v>
      </c>
      <c r="P38">
        <f>P36+T36</f>
        <v>51</v>
      </c>
      <c r="Q38" s="29">
        <f>Q36+U36</f>
        <v>1.08680555555556</v>
      </c>
      <c r="R38">
        <f>R36+V36</f>
        <v>10</v>
      </c>
      <c r="S38" s="29">
        <f>S36+W36</f>
        <v>0.31944444444444398</v>
      </c>
    </row>
    <row r="40" spans="1:24">
      <c r="J40">
        <f>H38+L38</f>
        <v>12</v>
      </c>
      <c r="K40" s="29">
        <f>I38+M38</f>
        <v>0.22916666666666699</v>
      </c>
      <c r="R40">
        <f>P38+R38</f>
        <v>61</v>
      </c>
      <c r="S40" s="29">
        <f>Q38+S38</f>
        <v>1.40625</v>
      </c>
    </row>
  </sheetData>
  <mergeCells count="17">
    <mergeCell ref="D1:O1"/>
    <mergeCell ref="B2:C2"/>
    <mergeCell ref="D2:G2"/>
    <mergeCell ref="H2:K2"/>
    <mergeCell ref="L2:O2"/>
    <mergeCell ref="P2:S2"/>
    <mergeCell ref="T2: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X40"/>
  <sheetViews>
    <sheetView zoomScale="80" zoomScaleNormal="80" workbookViewId="0">
      <pane ySplit="4" topLeftCell="A14" activePane="bottomLeft" state="frozen"/>
      <selection pane="bottomLeft" activeCell="A5" sqref="A5:IV5"/>
    </sheetView>
  </sheetViews>
  <sheetFormatPr defaultColWidth="10" defaultRowHeight="12.75"/>
  <cols>
    <col min="2" max="2" width="10.7109375" customWidth="1"/>
    <col min="3" max="3" width="11" customWidth="1"/>
    <col min="5" max="5" width="10.5703125" customWidth="1"/>
  </cols>
  <sheetData>
    <row r="1" spans="1:24" ht="23.25">
      <c r="A1" s="14"/>
      <c r="B1" s="14"/>
      <c r="C1" s="14"/>
      <c r="D1" s="34" t="s">
        <v>22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24" ht="15">
      <c r="A2" s="15" t="s">
        <v>1</v>
      </c>
      <c r="B2" s="32" t="s">
        <v>2</v>
      </c>
      <c r="C2" s="35"/>
      <c r="D2" s="35" t="s">
        <v>3</v>
      </c>
      <c r="E2" s="36"/>
      <c r="F2" s="36"/>
      <c r="G2" s="36"/>
      <c r="H2" s="32" t="s">
        <v>4</v>
      </c>
      <c r="I2" s="32"/>
      <c r="J2" s="32"/>
      <c r="K2" s="32"/>
      <c r="L2" s="32" t="s">
        <v>5</v>
      </c>
      <c r="M2" s="32"/>
      <c r="N2" s="32"/>
      <c r="O2" s="32"/>
      <c r="P2" s="32" t="s">
        <v>6</v>
      </c>
      <c r="Q2" s="32"/>
      <c r="R2" s="32"/>
      <c r="S2" s="32"/>
      <c r="T2" s="32" t="s">
        <v>7</v>
      </c>
      <c r="U2" s="32"/>
      <c r="V2" s="32"/>
      <c r="W2" s="32"/>
    </row>
    <row r="3" spans="1:24" ht="15">
      <c r="A3" s="17"/>
      <c r="B3" s="18"/>
      <c r="C3" s="18"/>
      <c r="D3" s="33" t="s">
        <v>8</v>
      </c>
      <c r="E3" s="33"/>
      <c r="F3" s="33" t="s">
        <v>9</v>
      </c>
      <c r="G3" s="33"/>
      <c r="H3" s="33" t="s">
        <v>10</v>
      </c>
      <c r="I3" s="33"/>
      <c r="J3" s="33" t="s">
        <v>11</v>
      </c>
      <c r="K3" s="33"/>
      <c r="L3" s="33" t="s">
        <v>10</v>
      </c>
      <c r="M3" s="33"/>
      <c r="N3" s="33" t="s">
        <v>11</v>
      </c>
      <c r="O3" s="33"/>
      <c r="P3" s="33" t="s">
        <v>12</v>
      </c>
      <c r="Q3" s="33"/>
      <c r="R3" s="33" t="s">
        <v>13</v>
      </c>
      <c r="S3" s="33"/>
      <c r="T3" s="33" t="s">
        <v>12</v>
      </c>
      <c r="U3" s="33"/>
      <c r="V3" s="33" t="s">
        <v>13</v>
      </c>
      <c r="W3" s="33"/>
    </row>
    <row r="4" spans="1:24" ht="15">
      <c r="A4" s="17"/>
      <c r="B4" s="19" t="s">
        <v>10</v>
      </c>
      <c r="C4" s="19" t="s">
        <v>14</v>
      </c>
      <c r="D4" s="19" t="s">
        <v>15</v>
      </c>
      <c r="E4" s="19" t="s">
        <v>16</v>
      </c>
      <c r="F4" s="19" t="s">
        <v>15</v>
      </c>
      <c r="G4" s="19" t="s">
        <v>16</v>
      </c>
      <c r="H4" s="19" t="s">
        <v>15</v>
      </c>
      <c r="I4" s="19" t="s">
        <v>16</v>
      </c>
      <c r="J4" s="19" t="s">
        <v>15</v>
      </c>
      <c r="K4" s="19" t="s">
        <v>16</v>
      </c>
      <c r="L4" s="19" t="s">
        <v>15</v>
      </c>
      <c r="M4" s="19" t="s">
        <v>16</v>
      </c>
      <c r="N4" s="19" t="s">
        <v>15</v>
      </c>
      <c r="O4" s="19" t="s">
        <v>16</v>
      </c>
      <c r="P4" s="19" t="s">
        <v>15</v>
      </c>
      <c r="Q4" s="19" t="s">
        <v>16</v>
      </c>
      <c r="R4" s="19" t="s">
        <v>15</v>
      </c>
      <c r="S4" s="19" t="s">
        <v>16</v>
      </c>
      <c r="T4" s="19" t="s">
        <v>15</v>
      </c>
      <c r="U4" s="19" t="s">
        <v>16</v>
      </c>
      <c r="V4" s="19" t="s">
        <v>15</v>
      </c>
      <c r="W4" s="19" t="s">
        <v>16</v>
      </c>
    </row>
    <row r="5" spans="1:24">
      <c r="A5" s="20">
        <v>1</v>
      </c>
      <c r="B5" s="21">
        <v>0.29166666666666702</v>
      </c>
      <c r="C5" s="22">
        <v>0.30902777777777801</v>
      </c>
      <c r="D5" s="19">
        <v>2</v>
      </c>
      <c r="E5" s="22">
        <v>0.39583333333333298</v>
      </c>
      <c r="F5" s="19"/>
      <c r="G5" s="22"/>
      <c r="H5" s="19"/>
      <c r="I5" s="22"/>
      <c r="J5" s="19"/>
      <c r="K5" s="22"/>
      <c r="L5" s="19"/>
      <c r="M5" s="22"/>
      <c r="N5" s="19"/>
      <c r="O5" s="22"/>
      <c r="P5" s="19"/>
      <c r="Q5" s="22"/>
      <c r="R5" s="19"/>
      <c r="S5" s="22"/>
      <c r="T5" s="19"/>
      <c r="U5" s="22"/>
      <c r="V5" s="19">
        <v>1</v>
      </c>
      <c r="W5" s="22">
        <v>3.4722222222222199E-3</v>
      </c>
      <c r="X5" s="29">
        <f t="shared" ref="X5:X35" si="0">SUM(B5+C5+E5+G5+I5+K5+M5+O5+Q5+S5+U5+W5)</f>
        <v>1</v>
      </c>
    </row>
    <row r="6" spans="1:24">
      <c r="A6" s="20">
        <v>2</v>
      </c>
      <c r="B6" s="21">
        <v>0.28819444444444398</v>
      </c>
      <c r="C6" s="22">
        <v>0.3125</v>
      </c>
      <c r="D6" s="19">
        <v>2</v>
      </c>
      <c r="E6" s="22">
        <v>0.39583333333333298</v>
      </c>
      <c r="F6" s="19"/>
      <c r="G6" s="22"/>
      <c r="H6" s="19"/>
      <c r="I6" s="22"/>
      <c r="J6" s="19"/>
      <c r="K6" s="22"/>
      <c r="L6" s="19"/>
      <c r="M6" s="22"/>
      <c r="N6" s="19"/>
      <c r="O6" s="22"/>
      <c r="P6" s="19"/>
      <c r="Q6" s="22"/>
      <c r="R6" s="19">
        <v>1</v>
      </c>
      <c r="S6" s="22">
        <v>3.4722222222222199E-3</v>
      </c>
      <c r="T6" s="19"/>
      <c r="U6" s="22"/>
      <c r="V6" s="19"/>
      <c r="W6" s="22"/>
      <c r="X6" s="29">
        <f t="shared" si="0"/>
        <v>1</v>
      </c>
    </row>
    <row r="7" spans="1:24">
      <c r="A7" s="20">
        <v>3</v>
      </c>
      <c r="B7" s="21">
        <v>0.28125</v>
      </c>
      <c r="C7" s="22">
        <v>0.3125</v>
      </c>
      <c r="D7" s="19">
        <v>2</v>
      </c>
      <c r="E7" s="22">
        <v>0.39583333333333298</v>
      </c>
      <c r="F7" s="19"/>
      <c r="G7" s="22"/>
      <c r="H7" s="19"/>
      <c r="I7" s="22"/>
      <c r="J7" s="19"/>
      <c r="K7" s="22"/>
      <c r="L7" s="19"/>
      <c r="M7" s="22"/>
      <c r="N7" s="19"/>
      <c r="O7" s="22"/>
      <c r="P7" s="19">
        <v>3</v>
      </c>
      <c r="Q7" s="22">
        <v>1.0416666666666701E-2</v>
      </c>
      <c r="R7" s="19"/>
      <c r="S7" s="22"/>
      <c r="T7" s="19"/>
      <c r="U7" s="22"/>
      <c r="V7" s="19"/>
      <c r="W7" s="22"/>
      <c r="X7" s="29">
        <f t="shared" si="0"/>
        <v>1</v>
      </c>
    </row>
    <row r="8" spans="1:24">
      <c r="A8" s="20">
        <v>4</v>
      </c>
      <c r="B8" s="21">
        <v>0.28472222222222199</v>
      </c>
      <c r="C8" s="22">
        <v>0.23263888888888901</v>
      </c>
      <c r="D8" s="19">
        <v>2</v>
      </c>
      <c r="E8" s="22">
        <v>0.39583333333333298</v>
      </c>
      <c r="F8" s="19"/>
      <c r="G8" s="22"/>
      <c r="H8" s="19"/>
      <c r="I8" s="22"/>
      <c r="J8" s="19"/>
      <c r="K8" s="22"/>
      <c r="L8" s="19"/>
      <c r="M8" s="22"/>
      <c r="N8" s="19">
        <v>1</v>
      </c>
      <c r="O8" s="22">
        <v>6.5972222222222196E-2</v>
      </c>
      <c r="P8" s="19"/>
      <c r="Q8" s="22"/>
      <c r="R8" s="19">
        <v>2</v>
      </c>
      <c r="S8" s="22">
        <v>6.9444444444444397E-3</v>
      </c>
      <c r="T8" s="19"/>
      <c r="U8" s="22"/>
      <c r="V8" s="19">
        <v>1</v>
      </c>
      <c r="W8" s="22">
        <v>1.38888888888889E-2</v>
      </c>
      <c r="X8" s="29">
        <f t="shared" si="0"/>
        <v>1</v>
      </c>
    </row>
    <row r="9" spans="1:24">
      <c r="A9" s="20">
        <v>5</v>
      </c>
      <c r="B9" s="21">
        <v>0.25</v>
      </c>
      <c r="C9" s="22">
        <v>0.27083333333333298</v>
      </c>
      <c r="D9" s="19">
        <v>2</v>
      </c>
      <c r="E9" s="22">
        <v>0.39583333333333298</v>
      </c>
      <c r="F9" s="19"/>
      <c r="G9" s="22"/>
      <c r="H9" s="19">
        <v>1</v>
      </c>
      <c r="I9" s="22">
        <v>1.7361111111111101E-2</v>
      </c>
      <c r="J9" s="19">
        <v>1</v>
      </c>
      <c r="K9" s="22">
        <v>1.7361111111111101E-2</v>
      </c>
      <c r="L9" s="19"/>
      <c r="M9" s="22"/>
      <c r="N9" s="19"/>
      <c r="O9" s="22"/>
      <c r="P9" s="19">
        <v>3</v>
      </c>
      <c r="Q9" s="22">
        <v>1.38888888888889E-2</v>
      </c>
      <c r="R9" s="19">
        <v>3</v>
      </c>
      <c r="S9" s="22">
        <v>1.0416666666666701E-2</v>
      </c>
      <c r="T9" s="19">
        <v>1</v>
      </c>
      <c r="U9" s="22">
        <v>6.9444444444444397E-3</v>
      </c>
      <c r="V9" s="19">
        <v>1</v>
      </c>
      <c r="W9" s="22">
        <v>1.7361111111111101E-2</v>
      </c>
      <c r="X9" s="29">
        <f t="shared" si="0"/>
        <v>1</v>
      </c>
    </row>
    <row r="10" spans="1:24">
      <c r="A10" s="23">
        <v>6</v>
      </c>
      <c r="B10" s="21">
        <v>0.23263888888888901</v>
      </c>
      <c r="C10" s="22">
        <v>0.29166666666666702</v>
      </c>
      <c r="D10" s="19">
        <v>3</v>
      </c>
      <c r="E10" s="22">
        <v>0.35069444444444398</v>
      </c>
      <c r="F10" s="19"/>
      <c r="G10" s="22"/>
      <c r="H10" s="19"/>
      <c r="I10" s="22"/>
      <c r="J10" s="19"/>
      <c r="K10" s="22"/>
      <c r="L10" s="19">
        <v>1</v>
      </c>
      <c r="M10" s="22">
        <v>3.4722222222222203E-2</v>
      </c>
      <c r="N10" s="19">
        <v>1</v>
      </c>
      <c r="O10" s="22">
        <v>1.0416666666666701E-2</v>
      </c>
      <c r="P10" s="19">
        <v>4</v>
      </c>
      <c r="Q10" s="22">
        <v>6.5972222222222196E-2</v>
      </c>
      <c r="R10" s="19"/>
      <c r="S10" s="22"/>
      <c r="T10" s="19">
        <v>3</v>
      </c>
      <c r="U10" s="22">
        <v>1.38888888888889E-2</v>
      </c>
      <c r="V10" s="19"/>
      <c r="W10" s="22"/>
      <c r="X10" s="29">
        <f t="shared" si="0"/>
        <v>1</v>
      </c>
    </row>
    <row r="11" spans="1:24" ht="15">
      <c r="A11" s="24">
        <v>7</v>
      </c>
      <c r="B11" s="21">
        <v>0.21875</v>
      </c>
      <c r="C11" s="22">
        <v>0.3125</v>
      </c>
      <c r="D11" s="19">
        <v>2</v>
      </c>
      <c r="E11" s="22">
        <v>0.39583333333333298</v>
      </c>
      <c r="F11" s="19"/>
      <c r="G11" s="22"/>
      <c r="H11" s="19"/>
      <c r="I11" s="22"/>
      <c r="J11" s="19"/>
      <c r="K11" s="22"/>
      <c r="L11" s="19">
        <v>1</v>
      </c>
      <c r="M11" s="22">
        <v>6.9444444444444397E-3</v>
      </c>
      <c r="N11" s="19"/>
      <c r="O11" s="22"/>
      <c r="P11" s="19">
        <v>3</v>
      </c>
      <c r="Q11" s="22">
        <v>5.5555555555555601E-2</v>
      </c>
      <c r="R11" s="19">
        <v>3</v>
      </c>
      <c r="S11" s="22">
        <v>1.0416666666666701E-2</v>
      </c>
      <c r="T11" s="19"/>
      <c r="U11" s="22"/>
      <c r="V11" s="19"/>
      <c r="W11" s="22"/>
      <c r="X11" s="29">
        <f t="shared" si="0"/>
        <v>1</v>
      </c>
    </row>
    <row r="12" spans="1:24">
      <c r="A12" s="23">
        <v>8</v>
      </c>
      <c r="B12" s="21">
        <v>0.28472222222222199</v>
      </c>
      <c r="C12" s="22">
        <v>0.3125</v>
      </c>
      <c r="D12" s="19">
        <v>2</v>
      </c>
      <c r="E12" s="22">
        <v>0.39583333333333298</v>
      </c>
      <c r="F12" s="19"/>
      <c r="G12" s="22"/>
      <c r="H12" s="19"/>
      <c r="I12" s="22"/>
      <c r="J12" s="19"/>
      <c r="K12" s="22"/>
      <c r="L12" s="19"/>
      <c r="M12" s="22"/>
      <c r="N12" s="19"/>
      <c r="O12" s="22"/>
      <c r="P12" s="19">
        <v>2</v>
      </c>
      <c r="Q12" s="22">
        <v>6.9444444444444397E-3</v>
      </c>
      <c r="R12" s="19"/>
      <c r="S12" s="22"/>
      <c r="T12" s="19"/>
      <c r="U12" s="22"/>
      <c r="V12" s="19"/>
      <c r="W12" s="22"/>
      <c r="X12" s="29">
        <f t="shared" si="0"/>
        <v>1</v>
      </c>
    </row>
    <row r="13" spans="1:24">
      <c r="A13" s="23">
        <v>9</v>
      </c>
      <c r="B13" s="21">
        <v>0.27083333333333298</v>
      </c>
      <c r="C13" s="22">
        <v>0.29513888888888901</v>
      </c>
      <c r="D13" s="19">
        <v>2</v>
      </c>
      <c r="E13" s="22">
        <v>0.39583333333333298</v>
      </c>
      <c r="F13" s="19"/>
      <c r="G13" s="22"/>
      <c r="H13" s="19"/>
      <c r="I13" s="22"/>
      <c r="J13" s="19"/>
      <c r="K13" s="22"/>
      <c r="L13" s="19"/>
      <c r="M13" s="22"/>
      <c r="N13" s="19"/>
      <c r="O13" s="22"/>
      <c r="P13" s="19">
        <v>2</v>
      </c>
      <c r="Q13" s="22">
        <v>1.7361111111111101E-2</v>
      </c>
      <c r="R13" s="19">
        <v>1</v>
      </c>
      <c r="S13" s="22">
        <v>3.4722222222222199E-3</v>
      </c>
      <c r="T13" s="19">
        <v>1</v>
      </c>
      <c r="U13" s="22">
        <v>1.7361111111111101E-2</v>
      </c>
      <c r="V13" s="19"/>
      <c r="W13" s="22"/>
      <c r="X13" s="29">
        <f t="shared" si="0"/>
        <v>1</v>
      </c>
    </row>
    <row r="14" spans="1:24">
      <c r="A14" s="23">
        <v>10</v>
      </c>
      <c r="B14" s="21">
        <v>0.28472222222222199</v>
      </c>
      <c r="C14" s="22">
        <v>0.3125</v>
      </c>
      <c r="D14" s="19">
        <v>2</v>
      </c>
      <c r="E14" s="22">
        <v>0.39583333333333298</v>
      </c>
      <c r="F14" s="19"/>
      <c r="G14" s="22"/>
      <c r="H14" s="19"/>
      <c r="I14" s="22"/>
      <c r="J14" s="19"/>
      <c r="K14" s="22"/>
      <c r="L14" s="19"/>
      <c r="M14" s="22"/>
      <c r="N14" s="19"/>
      <c r="O14" s="22"/>
      <c r="P14" s="19">
        <v>1</v>
      </c>
      <c r="Q14" s="22">
        <v>3.4722222222222199E-3</v>
      </c>
      <c r="R14" s="19">
        <v>1</v>
      </c>
      <c r="S14" s="22">
        <v>3.4722222222222199E-3</v>
      </c>
      <c r="T14" s="19"/>
      <c r="U14" s="22"/>
      <c r="V14" s="19"/>
      <c r="W14" s="22"/>
      <c r="X14" s="29">
        <f t="shared" si="0"/>
        <v>1</v>
      </c>
    </row>
    <row r="15" spans="1:24">
      <c r="A15" s="25">
        <v>11</v>
      </c>
      <c r="B15" s="21">
        <v>0.28472222222222199</v>
      </c>
      <c r="C15" s="22">
        <v>0.3125</v>
      </c>
      <c r="D15" s="19">
        <v>2</v>
      </c>
      <c r="E15" s="22">
        <v>0.39583333333333298</v>
      </c>
      <c r="F15" s="19"/>
      <c r="G15" s="22"/>
      <c r="H15" s="19"/>
      <c r="I15" s="22"/>
      <c r="J15" s="19"/>
      <c r="K15" s="22"/>
      <c r="L15" s="19"/>
      <c r="M15" s="22"/>
      <c r="N15" s="19"/>
      <c r="O15" s="22"/>
      <c r="P15" s="19"/>
      <c r="Q15" s="22"/>
      <c r="R15" s="19">
        <v>2</v>
      </c>
      <c r="S15" s="22">
        <v>6.9444444444444397E-3</v>
      </c>
      <c r="T15" s="19"/>
      <c r="U15" s="22"/>
      <c r="V15" s="19"/>
      <c r="W15" s="22"/>
      <c r="X15" s="29">
        <f t="shared" si="0"/>
        <v>1</v>
      </c>
    </row>
    <row r="16" spans="1:24">
      <c r="A16" s="25">
        <v>12</v>
      </c>
      <c r="B16" s="21">
        <v>0.28472222222222199</v>
      </c>
      <c r="C16" s="22">
        <v>0.30902777777777801</v>
      </c>
      <c r="D16" s="19">
        <v>2</v>
      </c>
      <c r="E16" s="22">
        <v>0.39583333333333298</v>
      </c>
      <c r="F16" s="19"/>
      <c r="G16" s="22"/>
      <c r="H16" s="19"/>
      <c r="I16" s="22"/>
      <c r="J16" s="19"/>
      <c r="K16" s="22"/>
      <c r="L16" s="19"/>
      <c r="M16" s="22"/>
      <c r="N16" s="19"/>
      <c r="O16" s="22"/>
      <c r="P16" s="19">
        <v>2</v>
      </c>
      <c r="Q16" s="22">
        <v>6.9444444444444397E-3</v>
      </c>
      <c r="R16" s="19"/>
      <c r="S16" s="22"/>
      <c r="T16" s="19">
        <v>1</v>
      </c>
      <c r="U16" s="22">
        <v>3.4722222222222199E-3</v>
      </c>
      <c r="V16" s="19"/>
      <c r="W16" s="22"/>
      <c r="X16" s="29">
        <f t="shared" si="0"/>
        <v>1</v>
      </c>
    </row>
    <row r="17" spans="1:24">
      <c r="A17" s="25">
        <v>13</v>
      </c>
      <c r="B17" s="21">
        <v>0.28125</v>
      </c>
      <c r="C17" s="22">
        <v>0.3125</v>
      </c>
      <c r="D17" s="19">
        <v>2</v>
      </c>
      <c r="E17" s="22">
        <v>0.39583333333333298</v>
      </c>
      <c r="F17" s="19"/>
      <c r="G17" s="22"/>
      <c r="H17" s="19"/>
      <c r="I17" s="22"/>
      <c r="J17" s="19"/>
      <c r="K17" s="22"/>
      <c r="L17" s="19"/>
      <c r="M17" s="22"/>
      <c r="N17" s="19"/>
      <c r="O17" s="22"/>
      <c r="P17" s="19">
        <v>2</v>
      </c>
      <c r="Q17" s="22">
        <v>1.0416666666666701E-2</v>
      </c>
      <c r="R17" s="19"/>
      <c r="S17" s="22"/>
      <c r="T17" s="19"/>
      <c r="U17" s="22"/>
      <c r="V17" s="19"/>
      <c r="W17" s="22"/>
      <c r="X17" s="29">
        <f t="shared" si="0"/>
        <v>1</v>
      </c>
    </row>
    <row r="18" spans="1:24">
      <c r="A18" s="25">
        <v>14</v>
      </c>
      <c r="B18" s="21">
        <v>0.29166666666666702</v>
      </c>
      <c r="C18" s="22">
        <v>0.3125</v>
      </c>
      <c r="D18" s="19">
        <v>2</v>
      </c>
      <c r="E18" s="22">
        <v>0.375</v>
      </c>
      <c r="F18" s="19"/>
      <c r="G18" s="22"/>
      <c r="H18" s="19"/>
      <c r="I18" s="22"/>
      <c r="J18" s="19">
        <v>1</v>
      </c>
      <c r="K18" s="22">
        <v>1.38888888888889E-2</v>
      </c>
      <c r="L18" s="19"/>
      <c r="M18" s="22"/>
      <c r="N18" s="19"/>
      <c r="O18" s="22"/>
      <c r="P18" s="19">
        <v>1</v>
      </c>
      <c r="Q18" s="22">
        <v>6.9444444444444397E-3</v>
      </c>
      <c r="R18" s="19"/>
      <c r="S18" s="22"/>
      <c r="T18" s="19"/>
      <c r="U18" s="22"/>
      <c r="V18" s="19"/>
      <c r="W18" s="22"/>
      <c r="X18" s="29">
        <f t="shared" si="0"/>
        <v>1</v>
      </c>
    </row>
    <row r="19" spans="1:24">
      <c r="A19" s="25">
        <v>15</v>
      </c>
      <c r="B19" s="21">
        <v>0.43402777777777801</v>
      </c>
      <c r="C19" s="22">
        <v>0.194444444444444</v>
      </c>
      <c r="D19" s="19">
        <v>1</v>
      </c>
      <c r="E19" s="22">
        <v>0.20833333333333301</v>
      </c>
      <c r="F19" s="19"/>
      <c r="G19" s="22"/>
      <c r="H19" s="19"/>
      <c r="I19" s="22"/>
      <c r="J19" s="19"/>
      <c r="K19" s="22"/>
      <c r="L19" s="19"/>
      <c r="M19" s="22"/>
      <c r="N19" s="19"/>
      <c r="O19" s="22"/>
      <c r="P19" s="19">
        <v>3</v>
      </c>
      <c r="Q19" s="22">
        <v>2.4305555555555601E-2</v>
      </c>
      <c r="R19" s="19"/>
      <c r="S19" s="22"/>
      <c r="T19" s="19">
        <v>1</v>
      </c>
      <c r="U19" s="22">
        <v>0.13888888888888901</v>
      </c>
      <c r="V19" s="19"/>
      <c r="W19" s="22"/>
      <c r="X19" s="29">
        <f t="shared" si="0"/>
        <v>1</v>
      </c>
    </row>
    <row r="20" spans="1:24">
      <c r="A20" s="20">
        <v>16</v>
      </c>
      <c r="B20" s="21">
        <v>0.40625</v>
      </c>
      <c r="C20" s="22">
        <v>0.19791666666666699</v>
      </c>
      <c r="D20" s="19">
        <v>2</v>
      </c>
      <c r="E20" s="22">
        <v>0.375</v>
      </c>
      <c r="F20" s="19"/>
      <c r="G20" s="22"/>
      <c r="H20" s="19"/>
      <c r="I20" s="22"/>
      <c r="J20" s="19">
        <v>1</v>
      </c>
      <c r="K20" s="22">
        <v>6.9444444444444397E-3</v>
      </c>
      <c r="L20" s="19"/>
      <c r="M20" s="22"/>
      <c r="N20" s="19"/>
      <c r="O20" s="22"/>
      <c r="P20" s="19"/>
      <c r="Q20" s="22"/>
      <c r="R20" s="19">
        <v>2</v>
      </c>
      <c r="S20" s="22">
        <v>1.0416666666666701E-2</v>
      </c>
      <c r="T20" s="19">
        <v>1</v>
      </c>
      <c r="U20" s="22">
        <v>3.4722222222222199E-3</v>
      </c>
      <c r="V20" s="19"/>
      <c r="W20" s="22"/>
      <c r="X20" s="29">
        <f t="shared" si="0"/>
        <v>1</v>
      </c>
    </row>
    <row r="21" spans="1:24">
      <c r="A21" s="20">
        <v>17</v>
      </c>
      <c r="B21" s="21">
        <v>0.29166666666666702</v>
      </c>
      <c r="C21" s="22">
        <v>0.32986111111111099</v>
      </c>
      <c r="D21" s="19">
        <v>2</v>
      </c>
      <c r="E21" s="22">
        <v>0.375</v>
      </c>
      <c r="F21" s="19"/>
      <c r="G21" s="22"/>
      <c r="H21" s="19"/>
      <c r="I21" s="22"/>
      <c r="J21" s="19"/>
      <c r="K21" s="22"/>
      <c r="L21" s="19"/>
      <c r="M21" s="22"/>
      <c r="N21" s="19"/>
      <c r="O21" s="22"/>
      <c r="P21" s="19"/>
      <c r="Q21" s="22"/>
      <c r="R21" s="19"/>
      <c r="S21" s="22"/>
      <c r="T21" s="19"/>
      <c r="U21" s="22"/>
      <c r="V21" s="19">
        <v>1</v>
      </c>
      <c r="W21" s="22">
        <v>3.4722222222222199E-3</v>
      </c>
      <c r="X21" s="29">
        <f t="shared" si="0"/>
        <v>1</v>
      </c>
    </row>
    <row r="22" spans="1:24">
      <c r="A22" s="20">
        <v>18</v>
      </c>
      <c r="B22" s="21">
        <v>0.28472222222222199</v>
      </c>
      <c r="C22" s="22">
        <v>0.33333333333333298</v>
      </c>
      <c r="D22" s="19">
        <v>2</v>
      </c>
      <c r="E22" s="22">
        <v>0.375</v>
      </c>
      <c r="F22" s="19"/>
      <c r="G22" s="22"/>
      <c r="H22" s="19">
        <v>1</v>
      </c>
      <c r="I22" s="22">
        <v>3.4722222222222199E-3</v>
      </c>
      <c r="J22" s="19"/>
      <c r="K22" s="22"/>
      <c r="L22" s="19"/>
      <c r="M22" s="22"/>
      <c r="N22" s="19"/>
      <c r="O22" s="22"/>
      <c r="P22" s="19">
        <v>1</v>
      </c>
      <c r="Q22" s="22">
        <v>3.4722222222222199E-3</v>
      </c>
      <c r="R22" s="19"/>
      <c r="S22" s="22"/>
      <c r="T22" s="19"/>
      <c r="U22" s="22"/>
      <c r="V22" s="19"/>
      <c r="W22" s="22"/>
      <c r="X22" s="29">
        <f t="shared" si="0"/>
        <v>1</v>
      </c>
    </row>
    <row r="23" spans="1:24">
      <c r="A23" s="20">
        <v>19</v>
      </c>
      <c r="B23" s="21">
        <v>0.28125</v>
      </c>
      <c r="C23" s="22">
        <v>0.25347222222222199</v>
      </c>
      <c r="D23" s="19">
        <v>2</v>
      </c>
      <c r="E23" s="22">
        <v>0.375</v>
      </c>
      <c r="F23" s="19"/>
      <c r="G23" s="22"/>
      <c r="H23" s="19"/>
      <c r="I23" s="22"/>
      <c r="J23" s="19">
        <v>1</v>
      </c>
      <c r="K23" s="22">
        <v>7.9861111111111105E-2</v>
      </c>
      <c r="L23" s="19"/>
      <c r="M23" s="22"/>
      <c r="N23" s="19"/>
      <c r="O23" s="22"/>
      <c r="P23" s="19">
        <v>1</v>
      </c>
      <c r="Q23" s="22">
        <v>3.4722222222222199E-3</v>
      </c>
      <c r="R23" s="19">
        <v>2</v>
      </c>
      <c r="S23" s="22">
        <v>6.9444444444444397E-3</v>
      </c>
      <c r="T23" s="19"/>
      <c r="U23" s="22"/>
      <c r="V23" s="19"/>
      <c r="W23" s="22"/>
      <c r="X23" s="29">
        <f t="shared" si="0"/>
        <v>1</v>
      </c>
    </row>
    <row r="24" spans="1:24">
      <c r="A24" s="20">
        <v>20</v>
      </c>
      <c r="B24" s="21">
        <v>0.31944444444444398</v>
      </c>
      <c r="C24" s="22">
        <v>0.22916666666666699</v>
      </c>
      <c r="D24" s="19">
        <v>2</v>
      </c>
      <c r="E24" s="22">
        <v>0.375</v>
      </c>
      <c r="F24" s="19"/>
      <c r="G24" s="22"/>
      <c r="H24" s="19">
        <v>1</v>
      </c>
      <c r="I24" s="22">
        <v>3.4722222222222203E-2</v>
      </c>
      <c r="J24" s="19">
        <v>1</v>
      </c>
      <c r="K24" s="22">
        <v>2.0833333333333301E-2</v>
      </c>
      <c r="L24" s="19">
        <v>1</v>
      </c>
      <c r="M24" s="22">
        <v>2.0833333333333301E-2</v>
      </c>
      <c r="N24" s="19"/>
      <c r="O24" s="22"/>
      <c r="P24" s="19"/>
      <c r="Q24" s="22"/>
      <c r="R24" s="19"/>
      <c r="S24" s="22"/>
      <c r="T24" s="19"/>
      <c r="U24" s="22"/>
      <c r="V24" s="19"/>
      <c r="W24" s="22"/>
      <c r="X24" s="29">
        <f t="shared" si="0"/>
        <v>1</v>
      </c>
    </row>
    <row r="25" spans="1:24">
      <c r="A25" s="23">
        <v>21</v>
      </c>
      <c r="B25" s="21">
        <v>0.26041666666666702</v>
      </c>
      <c r="C25" s="22">
        <v>0.33333333333333298</v>
      </c>
      <c r="D25" s="19">
        <v>2</v>
      </c>
      <c r="E25" s="22">
        <v>0.35763888888888901</v>
      </c>
      <c r="F25" s="19"/>
      <c r="G25" s="22"/>
      <c r="H25" s="19">
        <v>1</v>
      </c>
      <c r="I25" s="22">
        <v>4.1666666666666699E-2</v>
      </c>
      <c r="J25" s="19"/>
      <c r="K25" s="22"/>
      <c r="L25" s="19"/>
      <c r="M25" s="22"/>
      <c r="N25" s="19"/>
      <c r="O25" s="22"/>
      <c r="P25" s="19">
        <v>1</v>
      </c>
      <c r="Q25" s="22">
        <v>6.9444444444444397E-3</v>
      </c>
      <c r="R25" s="19"/>
      <c r="S25" s="22"/>
      <c r="T25" s="19"/>
      <c r="U25" s="22"/>
      <c r="V25" s="19"/>
      <c r="W25" s="22"/>
      <c r="X25" s="29">
        <f t="shared" si="0"/>
        <v>1</v>
      </c>
    </row>
    <row r="26" spans="1:24">
      <c r="A26" s="23">
        <v>22</v>
      </c>
      <c r="B26" s="21">
        <v>0.27430555555555602</v>
      </c>
      <c r="C26" s="22">
        <v>0.31597222222222199</v>
      </c>
      <c r="D26" s="19">
        <v>2</v>
      </c>
      <c r="E26" s="22">
        <v>0.375</v>
      </c>
      <c r="F26" s="19"/>
      <c r="G26" s="22"/>
      <c r="H26" s="19"/>
      <c r="I26" s="22"/>
      <c r="J26" s="19">
        <v>1</v>
      </c>
      <c r="K26" s="22">
        <v>1.7361111111111101E-2</v>
      </c>
      <c r="L26" s="19"/>
      <c r="M26" s="22"/>
      <c r="N26" s="19"/>
      <c r="O26" s="22"/>
      <c r="P26" s="19">
        <v>3</v>
      </c>
      <c r="Q26" s="22">
        <v>1.7361111111111101E-2</v>
      </c>
      <c r="R26" s="19"/>
      <c r="S26" s="22"/>
      <c r="T26" s="19"/>
      <c r="U26" s="22"/>
      <c r="V26" s="19"/>
      <c r="W26" s="22"/>
      <c r="X26" s="29">
        <f t="shared" si="0"/>
        <v>1</v>
      </c>
    </row>
    <row r="27" spans="1:24">
      <c r="A27" s="23">
        <v>23</v>
      </c>
      <c r="B27" s="21">
        <v>0.29166666666666702</v>
      </c>
      <c r="C27" s="22">
        <v>0.29861111111111099</v>
      </c>
      <c r="D27" s="19">
        <v>2</v>
      </c>
      <c r="E27" s="22">
        <v>0.375</v>
      </c>
      <c r="F27" s="19"/>
      <c r="G27" s="22"/>
      <c r="H27" s="19"/>
      <c r="I27" s="22"/>
      <c r="J27" s="19">
        <v>1</v>
      </c>
      <c r="K27" s="22">
        <v>3.4722222222222203E-2</v>
      </c>
      <c r="L27" s="19"/>
      <c r="M27" s="22"/>
      <c r="N27" s="19"/>
      <c r="O27" s="22"/>
      <c r="P27" s="19"/>
      <c r="Q27" s="22"/>
      <c r="R27" s="19"/>
      <c r="S27" s="22"/>
      <c r="T27" s="19"/>
      <c r="U27" s="22"/>
      <c r="V27" s="19"/>
      <c r="W27" s="22"/>
      <c r="X27" s="29">
        <f t="shared" si="0"/>
        <v>1</v>
      </c>
    </row>
    <row r="28" spans="1:24">
      <c r="A28" s="23">
        <v>24</v>
      </c>
      <c r="B28" s="21">
        <v>0.29166666666666702</v>
      </c>
      <c r="C28" s="22">
        <v>0.33333333333333298</v>
      </c>
      <c r="D28" s="19">
        <v>2</v>
      </c>
      <c r="E28" s="22">
        <v>0.375</v>
      </c>
      <c r="F28" s="19"/>
      <c r="G28" s="22"/>
      <c r="H28" s="19"/>
      <c r="I28" s="22"/>
      <c r="J28" s="19"/>
      <c r="K28" s="22"/>
      <c r="L28" s="19"/>
      <c r="M28" s="22"/>
      <c r="N28" s="19"/>
      <c r="O28" s="22"/>
      <c r="P28" s="19"/>
      <c r="Q28" s="22"/>
      <c r="R28" s="19"/>
      <c r="S28" s="22"/>
      <c r="T28" s="19"/>
      <c r="U28" s="22"/>
      <c r="V28" s="19"/>
      <c r="W28" s="22"/>
      <c r="X28" s="29">
        <f t="shared" si="0"/>
        <v>1</v>
      </c>
    </row>
    <row r="29" spans="1:24">
      <c r="A29" s="23">
        <v>25</v>
      </c>
      <c r="B29" s="21">
        <v>0.28125</v>
      </c>
      <c r="C29" s="22">
        <v>0.3125</v>
      </c>
      <c r="D29" s="19">
        <v>2</v>
      </c>
      <c r="E29" s="22">
        <v>0.375</v>
      </c>
      <c r="F29" s="19"/>
      <c r="G29" s="22"/>
      <c r="H29" s="19"/>
      <c r="I29" s="22"/>
      <c r="J29" s="19"/>
      <c r="K29" s="22"/>
      <c r="L29" s="19"/>
      <c r="M29" s="22"/>
      <c r="N29" s="19">
        <v>1</v>
      </c>
      <c r="O29" s="22">
        <v>1.7361111111111101E-2</v>
      </c>
      <c r="P29" s="19">
        <v>2</v>
      </c>
      <c r="Q29" s="22">
        <v>1.0416666666666701E-2</v>
      </c>
      <c r="R29" s="19">
        <v>1</v>
      </c>
      <c r="S29" s="22">
        <v>3.4722222222222199E-3</v>
      </c>
      <c r="T29" s="19"/>
      <c r="U29" s="22"/>
      <c r="V29" s="19"/>
      <c r="W29" s="22"/>
      <c r="X29" s="29">
        <f t="shared" si="0"/>
        <v>1</v>
      </c>
    </row>
    <row r="30" spans="1:24">
      <c r="A30" s="25">
        <v>26</v>
      </c>
      <c r="B30" s="21">
        <v>0.211805555555556</v>
      </c>
      <c r="C30" s="22">
        <v>8.3333333333333301E-2</v>
      </c>
      <c r="D30" s="19">
        <v>1</v>
      </c>
      <c r="E30" s="22">
        <v>0.125</v>
      </c>
      <c r="F30" s="19"/>
      <c r="G30" s="22"/>
      <c r="H30" s="19"/>
      <c r="I30" s="22"/>
      <c r="J30" s="19"/>
      <c r="K30" s="22"/>
      <c r="L30" s="19"/>
      <c r="M30" s="22"/>
      <c r="N30" s="19"/>
      <c r="O30" s="22"/>
      <c r="P30" s="19">
        <v>5</v>
      </c>
      <c r="Q30" s="22">
        <v>0.211805555555556</v>
      </c>
      <c r="R30" s="19">
        <v>2</v>
      </c>
      <c r="S30" s="22">
        <v>0.118055555555556</v>
      </c>
      <c r="T30" s="19">
        <v>1</v>
      </c>
      <c r="U30" s="22">
        <v>0.25</v>
      </c>
      <c r="V30" s="19"/>
      <c r="W30" s="22"/>
      <c r="X30" s="29">
        <f t="shared" si="0"/>
        <v>1</v>
      </c>
    </row>
    <row r="31" spans="1:24">
      <c r="A31" s="25">
        <v>27</v>
      </c>
      <c r="B31" s="21">
        <v>0.27777777777777801</v>
      </c>
      <c r="C31" s="22">
        <v>0.16666666666666699</v>
      </c>
      <c r="D31" s="19">
        <v>2</v>
      </c>
      <c r="E31" s="22">
        <v>0.29166666666666702</v>
      </c>
      <c r="F31" s="19"/>
      <c r="G31" s="22"/>
      <c r="H31" s="19"/>
      <c r="I31" s="22"/>
      <c r="J31" s="19"/>
      <c r="K31" s="22"/>
      <c r="L31" s="19"/>
      <c r="M31" s="22"/>
      <c r="N31" s="19"/>
      <c r="O31" s="22"/>
      <c r="P31" s="19">
        <v>5</v>
      </c>
      <c r="Q31" s="22">
        <v>9.7222222222222196E-2</v>
      </c>
      <c r="R31" s="19"/>
      <c r="S31" s="22"/>
      <c r="T31" s="19">
        <v>1</v>
      </c>
      <c r="U31" s="22">
        <v>0.16666666666666699</v>
      </c>
      <c r="V31" s="19"/>
      <c r="W31" s="22"/>
      <c r="X31" s="29">
        <f t="shared" si="0"/>
        <v>1</v>
      </c>
    </row>
    <row r="32" spans="1:24">
      <c r="A32" s="25">
        <v>28</v>
      </c>
      <c r="B32" s="21">
        <v>0.31597222222222199</v>
      </c>
      <c r="C32" s="22">
        <v>0.32291666666666702</v>
      </c>
      <c r="D32" s="19">
        <v>2</v>
      </c>
      <c r="E32" s="22">
        <v>0.33333333333333298</v>
      </c>
      <c r="F32" s="19"/>
      <c r="G32" s="22"/>
      <c r="H32" s="19"/>
      <c r="I32" s="22"/>
      <c r="J32" s="19">
        <v>2</v>
      </c>
      <c r="K32" s="22">
        <v>1.7361111111111101E-2</v>
      </c>
      <c r="L32" s="19"/>
      <c r="M32" s="22"/>
      <c r="N32" s="19"/>
      <c r="O32" s="22"/>
      <c r="P32" s="19"/>
      <c r="Q32" s="22"/>
      <c r="R32" s="19"/>
      <c r="S32" s="22"/>
      <c r="T32" s="19">
        <v>1</v>
      </c>
      <c r="U32" s="22">
        <v>3.4722222222222199E-3</v>
      </c>
      <c r="V32" s="19">
        <v>1</v>
      </c>
      <c r="W32" s="22">
        <v>6.9444444444444397E-3</v>
      </c>
      <c r="X32" s="29">
        <f t="shared" si="0"/>
        <v>1</v>
      </c>
    </row>
    <row r="33" spans="1:24">
      <c r="A33" s="25">
        <v>29</v>
      </c>
      <c r="B33" s="21">
        <v>0.28125</v>
      </c>
      <c r="C33" s="22">
        <v>0.32986111111111099</v>
      </c>
      <c r="D33" s="19">
        <v>2</v>
      </c>
      <c r="E33" s="22">
        <v>0.375</v>
      </c>
      <c r="F33" s="19"/>
      <c r="G33" s="22"/>
      <c r="H33" s="19"/>
      <c r="I33" s="22"/>
      <c r="J33" s="19"/>
      <c r="K33" s="22"/>
      <c r="L33" s="19"/>
      <c r="M33" s="22"/>
      <c r="N33" s="19"/>
      <c r="O33" s="22"/>
      <c r="P33" s="19">
        <v>2</v>
      </c>
      <c r="Q33" s="22">
        <v>1.0416666666666701E-2</v>
      </c>
      <c r="R33" s="19">
        <v>1</v>
      </c>
      <c r="S33" s="22">
        <v>3.4722222222222199E-3</v>
      </c>
      <c r="T33" s="19"/>
      <c r="U33" s="22"/>
      <c r="V33" s="19"/>
      <c r="W33" s="22"/>
      <c r="X33" s="29">
        <f t="shared" si="0"/>
        <v>1</v>
      </c>
    </row>
    <row r="34" spans="1:24">
      <c r="A34" s="25">
        <v>30</v>
      </c>
      <c r="B34" s="21">
        <v>0.26041666666666702</v>
      </c>
      <c r="C34" s="22">
        <v>0.33333333333333298</v>
      </c>
      <c r="D34" s="19">
        <v>1</v>
      </c>
      <c r="E34" s="22">
        <v>0.25</v>
      </c>
      <c r="F34" s="19"/>
      <c r="G34" s="22"/>
      <c r="H34" s="19"/>
      <c r="I34" s="22"/>
      <c r="J34" s="19"/>
      <c r="K34" s="22"/>
      <c r="L34" s="19"/>
      <c r="M34" s="22"/>
      <c r="N34" s="19"/>
      <c r="O34" s="22"/>
      <c r="P34" s="19">
        <v>2</v>
      </c>
      <c r="Q34" s="22">
        <v>6.9444444444444397E-3</v>
      </c>
      <c r="R34" s="19">
        <v>2</v>
      </c>
      <c r="S34" s="22">
        <v>1.0416666666666701E-2</v>
      </c>
      <c r="T34" s="19"/>
      <c r="U34" s="22"/>
      <c r="V34" s="19">
        <v>1</v>
      </c>
      <c r="W34" s="22">
        <v>0.13888888888888901</v>
      </c>
      <c r="X34" s="29">
        <f t="shared" si="0"/>
        <v>1</v>
      </c>
    </row>
    <row r="35" spans="1:24">
      <c r="A35" s="25">
        <v>31</v>
      </c>
      <c r="B35" s="21">
        <v>0.58333333333333304</v>
      </c>
      <c r="C35" s="22">
        <v>0.20833333333333301</v>
      </c>
      <c r="D35" s="19">
        <v>1</v>
      </c>
      <c r="E35" s="22">
        <v>1.38888888888889E-2</v>
      </c>
      <c r="F35" s="19"/>
      <c r="G35" s="22"/>
      <c r="H35" s="19"/>
      <c r="I35" s="22"/>
      <c r="J35" s="19"/>
      <c r="K35" s="22"/>
      <c r="L35" s="19">
        <v>1</v>
      </c>
      <c r="M35" s="22">
        <v>3.4722222222222203E-2</v>
      </c>
      <c r="N35" s="19"/>
      <c r="O35" s="22"/>
      <c r="P35" s="19">
        <v>4</v>
      </c>
      <c r="Q35" s="22">
        <v>3.4722222222222203E-2</v>
      </c>
      <c r="R35" s="19"/>
      <c r="S35" s="22"/>
      <c r="T35" s="19">
        <v>1</v>
      </c>
      <c r="U35" s="22">
        <v>0.114583333333333</v>
      </c>
      <c r="V35" s="19">
        <v>1</v>
      </c>
      <c r="W35" s="22">
        <v>1.0416666666666701E-2</v>
      </c>
      <c r="X35" s="29">
        <f t="shared" si="0"/>
        <v>1</v>
      </c>
    </row>
    <row r="36" spans="1:24" ht="21">
      <c r="A36" s="26" t="s">
        <v>18</v>
      </c>
      <c r="B36" s="27">
        <f t="shared" ref="B36:M36" si="1">SUM(B5:B35)</f>
        <v>9.1770833333333304</v>
      </c>
      <c r="C36" s="27">
        <f t="shared" si="1"/>
        <v>8.7847222222222197</v>
      </c>
      <c r="D36" s="28">
        <f t="shared" si="1"/>
        <v>59</v>
      </c>
      <c r="E36" s="27">
        <f t="shared" si="1"/>
        <v>10.8055555555556</v>
      </c>
      <c r="F36" s="28">
        <f t="shared" si="1"/>
        <v>0</v>
      </c>
      <c r="G36" s="27">
        <f t="shared" si="1"/>
        <v>0</v>
      </c>
      <c r="H36" s="28">
        <f t="shared" si="1"/>
        <v>4</v>
      </c>
      <c r="I36" s="27">
        <f t="shared" si="1"/>
        <v>9.7222222222222196E-2</v>
      </c>
      <c r="J36" s="28">
        <f t="shared" si="1"/>
        <v>9</v>
      </c>
      <c r="K36" s="27">
        <f t="shared" si="1"/>
        <v>0.20833333333333301</v>
      </c>
      <c r="L36" s="28">
        <f t="shared" si="1"/>
        <v>4</v>
      </c>
      <c r="M36" s="27">
        <f t="shared" si="1"/>
        <v>9.7222222222222196E-2</v>
      </c>
      <c r="N36" s="28">
        <f t="shared" ref="N36:W36" si="2">SUM(N5:N35)</f>
        <v>3</v>
      </c>
      <c r="O36" s="27">
        <f t="shared" si="2"/>
        <v>9.375E-2</v>
      </c>
      <c r="P36" s="28">
        <f t="shared" si="2"/>
        <v>52</v>
      </c>
      <c r="Q36" s="27">
        <f t="shared" si="2"/>
        <v>0.625</v>
      </c>
      <c r="R36" s="28">
        <f t="shared" si="2"/>
        <v>23</v>
      </c>
      <c r="S36" s="27">
        <f t="shared" si="2"/>
        <v>0.19791666666666699</v>
      </c>
      <c r="T36" s="28">
        <f t="shared" si="2"/>
        <v>12</v>
      </c>
      <c r="U36" s="27">
        <f t="shared" si="2"/>
        <v>0.71875</v>
      </c>
      <c r="V36" s="28">
        <f t="shared" si="2"/>
        <v>7</v>
      </c>
      <c r="W36" s="27">
        <f t="shared" si="2"/>
        <v>0.194444444444444</v>
      </c>
    </row>
    <row r="38" spans="1:24">
      <c r="B38">
        <f>31*24</f>
        <v>744</v>
      </c>
      <c r="C38" s="29">
        <f>SUM(B36+C36+E36+G36+I36+K36+M36+O36+Q36+S36+U36+W36)</f>
        <v>31</v>
      </c>
      <c r="D38">
        <f>D36+F36</f>
        <v>59</v>
      </c>
      <c r="E38" s="29">
        <f>E36+G36</f>
        <v>10.8055555555556</v>
      </c>
      <c r="H38">
        <f>H36+J36</f>
        <v>13</v>
      </c>
      <c r="I38" s="29">
        <f>I36+K36</f>
        <v>0.30555555555555602</v>
      </c>
      <c r="L38">
        <f>L36+N36</f>
        <v>7</v>
      </c>
      <c r="M38" s="29">
        <f>M36+O36</f>
        <v>0.19097222222222199</v>
      </c>
      <c r="P38">
        <f>P36+T36</f>
        <v>64</v>
      </c>
      <c r="Q38" s="29">
        <f>Q36+U36</f>
        <v>1.34375</v>
      </c>
      <c r="R38">
        <f>R36+V36</f>
        <v>30</v>
      </c>
      <c r="S38" s="29">
        <f>S36+W36</f>
        <v>0.39236111111111099</v>
      </c>
    </row>
    <row r="40" spans="1:24">
      <c r="J40">
        <f>H38+L38</f>
        <v>20</v>
      </c>
      <c r="K40" s="29">
        <f>I38+M38</f>
        <v>0.49652777777777801</v>
      </c>
      <c r="R40">
        <f>P38+R38</f>
        <v>94</v>
      </c>
      <c r="S40" s="29">
        <f>Q38+S38</f>
        <v>1.7361111111111101</v>
      </c>
    </row>
  </sheetData>
  <mergeCells count="17">
    <mergeCell ref="D1:O1"/>
    <mergeCell ref="B2:C2"/>
    <mergeCell ref="D2:G2"/>
    <mergeCell ref="H2:K2"/>
    <mergeCell ref="L2:O2"/>
    <mergeCell ref="P2:S2"/>
    <mergeCell ref="T2: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X40"/>
  <sheetViews>
    <sheetView zoomScale="70" zoomScaleNormal="70" workbookViewId="0">
      <pane ySplit="4" topLeftCell="A8" activePane="bottomLeft" state="frozen"/>
      <selection pane="bottomLeft" activeCell="A5" sqref="A5:IV5"/>
    </sheetView>
  </sheetViews>
  <sheetFormatPr defaultColWidth="10" defaultRowHeight="12.75"/>
  <cols>
    <col min="2" max="2" width="10.140625" customWidth="1"/>
    <col min="3" max="3" width="10.42578125" customWidth="1"/>
    <col min="5" max="5" width="10.140625" customWidth="1"/>
  </cols>
  <sheetData>
    <row r="1" spans="1:24" ht="23.25">
      <c r="A1" s="14"/>
      <c r="B1" s="14"/>
      <c r="C1" s="14"/>
      <c r="D1" s="34" t="s">
        <v>23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24" ht="15">
      <c r="A2" s="15" t="s">
        <v>1</v>
      </c>
      <c r="B2" s="32" t="s">
        <v>2</v>
      </c>
      <c r="C2" s="35"/>
      <c r="D2" s="35" t="s">
        <v>3</v>
      </c>
      <c r="E2" s="36"/>
      <c r="F2" s="36"/>
      <c r="G2" s="36"/>
      <c r="H2" s="32" t="s">
        <v>4</v>
      </c>
      <c r="I2" s="32"/>
      <c r="J2" s="32"/>
      <c r="K2" s="32"/>
      <c r="L2" s="32" t="s">
        <v>5</v>
      </c>
      <c r="M2" s="32"/>
      <c r="N2" s="32"/>
      <c r="O2" s="32"/>
      <c r="P2" s="32" t="s">
        <v>6</v>
      </c>
      <c r="Q2" s="32"/>
      <c r="R2" s="32"/>
      <c r="S2" s="32"/>
      <c r="T2" s="32" t="s">
        <v>7</v>
      </c>
      <c r="U2" s="32"/>
      <c r="V2" s="32"/>
      <c r="W2" s="32"/>
    </row>
    <row r="3" spans="1:24" ht="15">
      <c r="A3" s="17"/>
      <c r="B3" s="18"/>
      <c r="C3" s="18"/>
      <c r="D3" s="33" t="s">
        <v>8</v>
      </c>
      <c r="E3" s="33"/>
      <c r="F3" s="33" t="s">
        <v>9</v>
      </c>
      <c r="G3" s="33"/>
      <c r="H3" s="33" t="s">
        <v>10</v>
      </c>
      <c r="I3" s="33"/>
      <c r="J3" s="33" t="s">
        <v>11</v>
      </c>
      <c r="K3" s="33"/>
      <c r="L3" s="33" t="s">
        <v>10</v>
      </c>
      <c r="M3" s="33"/>
      <c r="N3" s="33" t="s">
        <v>11</v>
      </c>
      <c r="O3" s="33"/>
      <c r="P3" s="33" t="s">
        <v>12</v>
      </c>
      <c r="Q3" s="33"/>
      <c r="R3" s="33" t="s">
        <v>13</v>
      </c>
      <c r="S3" s="33"/>
      <c r="T3" s="33" t="s">
        <v>12</v>
      </c>
      <c r="U3" s="33"/>
      <c r="V3" s="33" t="s">
        <v>13</v>
      </c>
      <c r="W3" s="33"/>
    </row>
    <row r="4" spans="1:24" ht="15">
      <c r="A4" s="17"/>
      <c r="B4" s="19" t="s">
        <v>10</v>
      </c>
      <c r="C4" s="19" t="s">
        <v>14</v>
      </c>
      <c r="D4" s="19" t="s">
        <v>15</v>
      </c>
      <c r="E4" s="19" t="s">
        <v>16</v>
      </c>
      <c r="F4" s="19" t="s">
        <v>15</v>
      </c>
      <c r="G4" s="19" t="s">
        <v>16</v>
      </c>
      <c r="H4" s="19" t="s">
        <v>15</v>
      </c>
      <c r="I4" s="19" t="s">
        <v>16</v>
      </c>
      <c r="J4" s="19" t="s">
        <v>15</v>
      </c>
      <c r="K4" s="19" t="s">
        <v>16</v>
      </c>
      <c r="L4" s="19" t="s">
        <v>15</v>
      </c>
      <c r="M4" s="19" t="s">
        <v>16</v>
      </c>
      <c r="N4" s="19" t="s">
        <v>15</v>
      </c>
      <c r="O4" s="19" t="s">
        <v>16</v>
      </c>
      <c r="P4" s="19" t="s">
        <v>15</v>
      </c>
      <c r="Q4" s="19" t="s">
        <v>16</v>
      </c>
      <c r="R4" s="19" t="s">
        <v>15</v>
      </c>
      <c r="S4" s="19" t="s">
        <v>16</v>
      </c>
      <c r="T4" s="19" t="s">
        <v>15</v>
      </c>
      <c r="U4" s="19" t="s">
        <v>16</v>
      </c>
      <c r="V4" s="19" t="s">
        <v>15</v>
      </c>
      <c r="W4" s="19" t="s">
        <v>16</v>
      </c>
    </row>
    <row r="5" spans="1:24">
      <c r="A5" s="20">
        <v>1</v>
      </c>
      <c r="B5" s="21">
        <v>0.28472222222222199</v>
      </c>
      <c r="C5" s="22">
        <v>0.3125</v>
      </c>
      <c r="D5" s="19">
        <v>1</v>
      </c>
      <c r="E5" s="22">
        <v>0.39583333333333298</v>
      </c>
      <c r="F5" s="19"/>
      <c r="G5" s="22"/>
      <c r="H5" s="19"/>
      <c r="I5" s="22"/>
      <c r="J5" s="19"/>
      <c r="K5" s="22"/>
      <c r="L5" s="19"/>
      <c r="M5" s="22"/>
      <c r="N5" s="19"/>
      <c r="O5" s="22"/>
      <c r="P5" s="19">
        <v>1</v>
      </c>
      <c r="Q5" s="22">
        <v>6.9444444444444397E-3</v>
      </c>
      <c r="R5" s="19"/>
      <c r="S5" s="22"/>
      <c r="T5" s="19"/>
      <c r="U5" s="22"/>
      <c r="V5" s="19"/>
      <c r="W5" s="22"/>
      <c r="X5" s="29">
        <f t="shared" ref="X5:X35" si="0">SUM(B5+C5+E5+G5+I5+K5+M5+O5+Q5+S5+U5+W5)</f>
        <v>1</v>
      </c>
    </row>
    <row r="6" spans="1:24">
      <c r="A6" s="20">
        <v>2</v>
      </c>
      <c r="B6" s="21">
        <v>0.29166666666666702</v>
      </c>
      <c r="C6" s="22">
        <v>0.30902777777777801</v>
      </c>
      <c r="D6" s="19">
        <v>1</v>
      </c>
      <c r="E6" s="22">
        <v>0.39583333333333298</v>
      </c>
      <c r="F6" s="19"/>
      <c r="G6" s="22"/>
      <c r="H6" s="19"/>
      <c r="I6" s="22"/>
      <c r="J6" s="19"/>
      <c r="K6" s="22"/>
      <c r="L6" s="19"/>
      <c r="M6" s="22"/>
      <c r="N6" s="19">
        <v>1</v>
      </c>
      <c r="O6" s="22">
        <v>3.4722222222222199E-3</v>
      </c>
      <c r="P6" s="19"/>
      <c r="Q6" s="22"/>
      <c r="R6" s="19"/>
      <c r="S6" s="22"/>
      <c r="T6" s="19"/>
      <c r="U6" s="22"/>
      <c r="V6" s="19"/>
      <c r="W6" s="22"/>
      <c r="X6" s="29">
        <f t="shared" si="0"/>
        <v>1</v>
      </c>
    </row>
    <row r="7" spans="1:24">
      <c r="A7" s="20">
        <v>3</v>
      </c>
      <c r="B7" s="21">
        <v>0.28125</v>
      </c>
      <c r="C7" s="22">
        <v>6.25E-2</v>
      </c>
      <c r="D7" s="19">
        <v>1</v>
      </c>
      <c r="E7" s="22">
        <v>0.39583333333333298</v>
      </c>
      <c r="F7" s="19"/>
      <c r="G7" s="22"/>
      <c r="H7" s="19"/>
      <c r="I7" s="22"/>
      <c r="J7" s="19"/>
      <c r="K7" s="22"/>
      <c r="L7" s="19"/>
      <c r="M7" s="22"/>
      <c r="N7" s="19"/>
      <c r="O7" s="22"/>
      <c r="P7" s="19">
        <v>1</v>
      </c>
      <c r="Q7" s="22">
        <v>6.9444444444444397E-3</v>
      </c>
      <c r="R7" s="19">
        <v>1</v>
      </c>
      <c r="S7" s="22">
        <v>3.4722222222222199E-3</v>
      </c>
      <c r="T7" s="19">
        <v>1</v>
      </c>
      <c r="U7" s="22">
        <v>6.9444444444444397E-3</v>
      </c>
      <c r="V7" s="19">
        <v>1</v>
      </c>
      <c r="W7" s="22">
        <v>0.243055555555556</v>
      </c>
      <c r="X7" s="29">
        <f t="shared" si="0"/>
        <v>1</v>
      </c>
    </row>
    <row r="8" spans="1:24">
      <c r="A8" s="20">
        <v>4</v>
      </c>
      <c r="B8" s="21">
        <v>0.17361111111111099</v>
      </c>
      <c r="C8" s="22">
        <v>0.22916666666666699</v>
      </c>
      <c r="D8" s="19">
        <v>1</v>
      </c>
      <c r="E8" s="22">
        <v>0.39583333333333298</v>
      </c>
      <c r="F8" s="19"/>
      <c r="G8" s="22"/>
      <c r="H8" s="19"/>
      <c r="I8" s="22"/>
      <c r="J8" s="19"/>
      <c r="K8" s="22"/>
      <c r="L8" s="19"/>
      <c r="M8" s="22"/>
      <c r="N8" s="19">
        <v>1</v>
      </c>
      <c r="O8" s="22">
        <v>2.0833333333333301E-2</v>
      </c>
      <c r="P8" s="19">
        <v>1</v>
      </c>
      <c r="Q8" s="22">
        <v>2.4305555555555601E-2</v>
      </c>
      <c r="R8" s="19">
        <v>3</v>
      </c>
      <c r="S8" s="22">
        <v>9.375E-2</v>
      </c>
      <c r="T8" s="19"/>
      <c r="U8" s="22"/>
      <c r="V8" s="19">
        <v>1</v>
      </c>
      <c r="W8" s="22">
        <v>6.25E-2</v>
      </c>
      <c r="X8" s="29">
        <f t="shared" si="0"/>
        <v>1</v>
      </c>
    </row>
    <row r="9" spans="1:24">
      <c r="A9" s="20">
        <v>5</v>
      </c>
      <c r="B9" s="21">
        <v>0.29166666666666702</v>
      </c>
      <c r="C9" s="22">
        <v>0.29513888888888901</v>
      </c>
      <c r="D9" s="19">
        <v>1</v>
      </c>
      <c r="E9" s="22">
        <v>0.39583333333333298</v>
      </c>
      <c r="F9" s="19"/>
      <c r="G9" s="22"/>
      <c r="H9" s="19"/>
      <c r="I9" s="22"/>
      <c r="J9" s="19">
        <v>1</v>
      </c>
      <c r="K9" s="22">
        <v>1.7361111111111101E-2</v>
      </c>
      <c r="L9" s="19"/>
      <c r="M9" s="22"/>
      <c r="N9" s="19"/>
      <c r="O9" s="22"/>
      <c r="P9" s="19"/>
      <c r="Q9" s="22"/>
      <c r="R9" s="19"/>
      <c r="S9" s="22"/>
      <c r="T9" s="19"/>
      <c r="U9" s="22"/>
      <c r="V9" s="19"/>
      <c r="W9" s="22"/>
      <c r="X9" s="29">
        <f t="shared" si="0"/>
        <v>1</v>
      </c>
    </row>
    <row r="10" spans="1:24">
      <c r="A10" s="23">
        <v>6</v>
      </c>
      <c r="B10" s="21">
        <v>0.29166666666666702</v>
      </c>
      <c r="C10" s="22">
        <v>0.30208333333333298</v>
      </c>
      <c r="D10" s="19">
        <v>1</v>
      </c>
      <c r="E10" s="22">
        <v>0.39583333333333298</v>
      </c>
      <c r="F10" s="19"/>
      <c r="G10" s="22"/>
      <c r="H10" s="19"/>
      <c r="I10" s="22"/>
      <c r="J10" s="19"/>
      <c r="K10" s="22"/>
      <c r="L10" s="19"/>
      <c r="M10" s="22"/>
      <c r="N10" s="19">
        <v>1</v>
      </c>
      <c r="O10" s="22">
        <v>1.0416666666666701E-2</v>
      </c>
      <c r="P10" s="19"/>
      <c r="Q10" s="22"/>
      <c r="R10" s="19"/>
      <c r="S10" s="22"/>
      <c r="T10" s="19"/>
      <c r="U10" s="22"/>
      <c r="V10" s="19"/>
      <c r="W10" s="22"/>
      <c r="X10" s="29">
        <f t="shared" si="0"/>
        <v>1</v>
      </c>
    </row>
    <row r="11" spans="1:24" ht="15">
      <c r="A11" s="24">
        <v>7</v>
      </c>
      <c r="B11" s="21">
        <v>0.29166666666666702</v>
      </c>
      <c r="C11" s="22">
        <v>0.3125</v>
      </c>
      <c r="D11" s="19">
        <v>1</v>
      </c>
      <c r="E11" s="22">
        <v>0.39583333333333298</v>
      </c>
      <c r="F11" s="19"/>
      <c r="G11" s="22"/>
      <c r="H11" s="19"/>
      <c r="I11" s="22"/>
      <c r="J11" s="19"/>
      <c r="K11" s="22"/>
      <c r="L11" s="19"/>
      <c r="M11" s="22"/>
      <c r="N11" s="19"/>
      <c r="O11" s="22"/>
      <c r="P11" s="19"/>
      <c r="Q11" s="22"/>
      <c r="R11" s="19"/>
      <c r="S11" s="22"/>
      <c r="T11" s="19"/>
      <c r="U11" s="22"/>
      <c r="V11" s="19"/>
      <c r="W11" s="22"/>
      <c r="X11" s="29">
        <f t="shared" si="0"/>
        <v>1</v>
      </c>
    </row>
    <row r="12" spans="1:24">
      <c r="A12" s="23">
        <v>8</v>
      </c>
      <c r="B12" s="21">
        <v>0.17708333333333301</v>
      </c>
      <c r="C12" s="22">
        <v>0.3125</v>
      </c>
      <c r="D12" s="19">
        <v>2</v>
      </c>
      <c r="E12" s="22">
        <v>0.33333333333333298</v>
      </c>
      <c r="F12" s="19"/>
      <c r="G12" s="22"/>
      <c r="H12" s="19"/>
      <c r="I12" s="22"/>
      <c r="J12" s="19"/>
      <c r="K12" s="22"/>
      <c r="L12" s="19"/>
      <c r="M12" s="22"/>
      <c r="N12" s="19"/>
      <c r="O12" s="22"/>
      <c r="P12" s="19"/>
      <c r="Q12" s="22"/>
      <c r="R12" s="19">
        <v>1</v>
      </c>
      <c r="S12" s="22">
        <v>0.17708333333333301</v>
      </c>
      <c r="T12" s="19"/>
      <c r="U12" s="22"/>
      <c r="V12" s="19"/>
      <c r="W12" s="22"/>
      <c r="X12" s="29">
        <f t="shared" si="0"/>
        <v>1</v>
      </c>
    </row>
    <row r="13" spans="1:24">
      <c r="A13" s="23">
        <v>9</v>
      </c>
      <c r="B13" s="21">
        <v>0.29166666666666702</v>
      </c>
      <c r="C13" s="22">
        <v>0.3125</v>
      </c>
      <c r="D13" s="19">
        <v>1</v>
      </c>
      <c r="E13" s="22">
        <v>0.39583333333333298</v>
      </c>
      <c r="F13" s="19"/>
      <c r="G13" s="22"/>
      <c r="H13" s="19"/>
      <c r="I13" s="22"/>
      <c r="J13" s="19"/>
      <c r="K13" s="22"/>
      <c r="L13" s="19"/>
      <c r="M13" s="22"/>
      <c r="N13" s="19"/>
      <c r="O13" s="22"/>
      <c r="P13" s="19"/>
      <c r="Q13" s="22"/>
      <c r="R13" s="19"/>
      <c r="S13" s="22"/>
      <c r="T13" s="19"/>
      <c r="U13" s="22"/>
      <c r="V13" s="19"/>
      <c r="W13" s="22"/>
      <c r="X13" s="29">
        <f t="shared" si="0"/>
        <v>1</v>
      </c>
    </row>
    <row r="14" spans="1:24">
      <c r="A14" s="23">
        <v>10</v>
      </c>
      <c r="B14" s="21">
        <v>0.29166666666666702</v>
      </c>
      <c r="C14" s="22">
        <v>0.30902777777777801</v>
      </c>
      <c r="D14" s="19">
        <v>1</v>
      </c>
      <c r="E14" s="22">
        <v>0.39583333333333298</v>
      </c>
      <c r="F14" s="19"/>
      <c r="G14" s="22"/>
      <c r="H14" s="19"/>
      <c r="I14" s="22"/>
      <c r="J14" s="19"/>
      <c r="K14" s="22"/>
      <c r="L14" s="19"/>
      <c r="M14" s="22"/>
      <c r="N14" s="19"/>
      <c r="O14" s="22"/>
      <c r="P14" s="19">
        <v>1</v>
      </c>
      <c r="Q14" s="22">
        <v>3.4722222222222199E-3</v>
      </c>
      <c r="R14" s="19"/>
      <c r="S14" s="22"/>
      <c r="T14" s="19"/>
      <c r="U14" s="22"/>
      <c r="V14" s="19"/>
      <c r="W14" s="22"/>
      <c r="X14" s="29">
        <f t="shared" si="0"/>
        <v>1</v>
      </c>
    </row>
    <row r="15" spans="1:24">
      <c r="A15" s="25">
        <v>11</v>
      </c>
      <c r="B15" s="21">
        <v>0.29166666666666702</v>
      </c>
      <c r="C15" s="22">
        <v>0.3125</v>
      </c>
      <c r="D15" s="19">
        <v>1</v>
      </c>
      <c r="E15" s="22">
        <v>0.39583333333333298</v>
      </c>
      <c r="F15" s="19"/>
      <c r="G15" s="22"/>
      <c r="H15" s="19"/>
      <c r="I15" s="22"/>
      <c r="J15" s="19"/>
      <c r="K15" s="22"/>
      <c r="L15" s="19"/>
      <c r="M15" s="22"/>
      <c r="N15" s="19"/>
      <c r="O15" s="22"/>
      <c r="P15" s="19"/>
      <c r="Q15" s="22"/>
      <c r="R15" s="19"/>
      <c r="S15" s="22"/>
      <c r="T15" s="19"/>
      <c r="U15" s="22"/>
      <c r="V15" s="19"/>
      <c r="W15" s="22"/>
      <c r="X15" s="29">
        <f t="shared" si="0"/>
        <v>1</v>
      </c>
    </row>
    <row r="16" spans="1:24">
      <c r="A16" s="25">
        <v>12</v>
      </c>
      <c r="B16" s="21">
        <v>0.29166666666666702</v>
      </c>
      <c r="C16" s="22">
        <v>0.30555555555555602</v>
      </c>
      <c r="D16" s="19">
        <v>1</v>
      </c>
      <c r="E16" s="22">
        <v>0.39583333333333298</v>
      </c>
      <c r="F16" s="19"/>
      <c r="G16" s="22"/>
      <c r="H16" s="19"/>
      <c r="I16" s="22"/>
      <c r="J16" s="19"/>
      <c r="K16" s="22"/>
      <c r="L16" s="19"/>
      <c r="M16" s="22"/>
      <c r="N16" s="19"/>
      <c r="O16" s="22"/>
      <c r="P16" s="19"/>
      <c r="Q16" s="22"/>
      <c r="R16" s="19"/>
      <c r="S16" s="22"/>
      <c r="T16" s="19">
        <v>1</v>
      </c>
      <c r="U16" s="22">
        <v>6.9444444444444397E-3</v>
      </c>
      <c r="V16" s="19"/>
      <c r="W16" s="22"/>
      <c r="X16" s="29">
        <f t="shared" si="0"/>
        <v>1</v>
      </c>
    </row>
    <row r="17" spans="1:24">
      <c r="A17" s="25">
        <v>13</v>
      </c>
      <c r="B17" s="21">
        <v>0.29166666666666702</v>
      </c>
      <c r="C17" s="22">
        <v>0.3125</v>
      </c>
      <c r="D17" s="19">
        <v>1</v>
      </c>
      <c r="E17" s="22">
        <v>0.39583333333333298</v>
      </c>
      <c r="F17" s="19"/>
      <c r="G17" s="22"/>
      <c r="H17" s="19"/>
      <c r="I17" s="22"/>
      <c r="J17" s="19"/>
      <c r="K17" s="22"/>
      <c r="L17" s="19"/>
      <c r="M17" s="22"/>
      <c r="N17" s="19"/>
      <c r="O17" s="22"/>
      <c r="P17" s="19"/>
      <c r="Q17" s="22"/>
      <c r="R17" s="19"/>
      <c r="S17" s="22"/>
      <c r="T17" s="19"/>
      <c r="U17" s="22"/>
      <c r="V17" s="19"/>
      <c r="W17" s="22"/>
      <c r="X17" s="29">
        <f t="shared" si="0"/>
        <v>1</v>
      </c>
    </row>
    <row r="18" spans="1:24">
      <c r="A18" s="25">
        <v>14</v>
      </c>
      <c r="B18" s="21">
        <v>0.28472222222222199</v>
      </c>
      <c r="C18" s="22">
        <v>0.26041666666666702</v>
      </c>
      <c r="D18" s="19">
        <v>2</v>
      </c>
      <c r="E18" s="22">
        <v>0.375</v>
      </c>
      <c r="F18" s="19"/>
      <c r="G18" s="22"/>
      <c r="H18" s="19"/>
      <c r="I18" s="22"/>
      <c r="J18" s="19">
        <v>1</v>
      </c>
      <c r="K18" s="22">
        <v>1.38888888888889E-2</v>
      </c>
      <c r="L18" s="19"/>
      <c r="M18" s="22"/>
      <c r="N18" s="19"/>
      <c r="O18" s="22"/>
      <c r="P18" s="19">
        <v>1</v>
      </c>
      <c r="Q18" s="22">
        <v>6.9444444444444397E-3</v>
      </c>
      <c r="R18" s="19"/>
      <c r="S18" s="22"/>
      <c r="T18" s="19">
        <v>1</v>
      </c>
      <c r="U18" s="22">
        <v>5.9027777777777797E-2</v>
      </c>
      <c r="V18" s="19"/>
      <c r="W18" s="22"/>
      <c r="X18" s="29">
        <f t="shared" si="0"/>
        <v>1</v>
      </c>
    </row>
    <row r="19" spans="1:24">
      <c r="A19" s="25">
        <v>15</v>
      </c>
      <c r="B19" s="21">
        <v>0.38541666666666702</v>
      </c>
      <c r="C19" s="22">
        <v>0.29861111111111099</v>
      </c>
      <c r="D19" s="19">
        <v>1</v>
      </c>
      <c r="E19" s="22">
        <v>0.125</v>
      </c>
      <c r="F19" s="19"/>
      <c r="G19" s="22"/>
      <c r="H19" s="19">
        <v>1</v>
      </c>
      <c r="I19" s="22">
        <v>0.14583333333333301</v>
      </c>
      <c r="J19" s="19">
        <v>1</v>
      </c>
      <c r="K19" s="22">
        <v>3.4722222222222203E-2</v>
      </c>
      <c r="L19" s="19"/>
      <c r="M19" s="22"/>
      <c r="N19" s="19"/>
      <c r="O19" s="22"/>
      <c r="P19" s="19">
        <v>2</v>
      </c>
      <c r="Q19" s="22">
        <v>1.0416666666666701E-2</v>
      </c>
      <c r="R19" s="19"/>
      <c r="S19" s="22"/>
      <c r="T19" s="19"/>
      <c r="U19" s="22"/>
      <c r="V19" s="19"/>
      <c r="W19" s="22"/>
      <c r="X19" s="29">
        <f t="shared" si="0"/>
        <v>1</v>
      </c>
    </row>
    <row r="20" spans="1:24">
      <c r="A20" s="20">
        <v>16</v>
      </c>
      <c r="B20" s="21">
        <v>0.43055555555555602</v>
      </c>
      <c r="C20" s="22">
        <v>0.16666666666666699</v>
      </c>
      <c r="D20" s="19">
        <v>2</v>
      </c>
      <c r="E20" s="22">
        <v>0.375</v>
      </c>
      <c r="F20" s="19"/>
      <c r="G20" s="22"/>
      <c r="H20" s="19"/>
      <c r="I20" s="22"/>
      <c r="J20" s="19"/>
      <c r="K20" s="22"/>
      <c r="L20" s="19">
        <v>1</v>
      </c>
      <c r="M20" s="22">
        <v>2.0833333333333301E-2</v>
      </c>
      <c r="N20" s="19"/>
      <c r="O20" s="22"/>
      <c r="P20" s="19"/>
      <c r="Q20" s="22"/>
      <c r="R20" s="19">
        <v>1</v>
      </c>
      <c r="S20" s="22">
        <v>6.9444444444444397E-3</v>
      </c>
      <c r="T20" s="19"/>
      <c r="U20" s="22"/>
      <c r="V20" s="19"/>
      <c r="W20" s="22"/>
      <c r="X20" s="29">
        <f t="shared" si="0"/>
        <v>1</v>
      </c>
    </row>
    <row r="21" spans="1:24">
      <c r="A21" s="20">
        <v>17</v>
      </c>
      <c r="B21" s="21">
        <v>0.28472222222222199</v>
      </c>
      <c r="C21" s="22">
        <v>0.28819444444444398</v>
      </c>
      <c r="D21" s="19">
        <v>2</v>
      </c>
      <c r="E21" s="22">
        <v>0.375</v>
      </c>
      <c r="F21" s="19"/>
      <c r="G21" s="22"/>
      <c r="H21" s="19"/>
      <c r="I21" s="22"/>
      <c r="J21" s="19">
        <v>1</v>
      </c>
      <c r="K21" s="22">
        <v>4.1666666666666699E-2</v>
      </c>
      <c r="L21" s="19"/>
      <c r="M21" s="22"/>
      <c r="N21" s="19"/>
      <c r="O21" s="22"/>
      <c r="P21" s="19">
        <v>1</v>
      </c>
      <c r="Q21" s="22">
        <v>6.9444444444444397E-3</v>
      </c>
      <c r="R21" s="19"/>
      <c r="S21" s="22"/>
      <c r="T21" s="19">
        <v>1</v>
      </c>
      <c r="U21" s="22">
        <v>3.4722222222222199E-3</v>
      </c>
      <c r="V21" s="19"/>
      <c r="W21" s="22"/>
      <c r="X21" s="29">
        <f t="shared" si="0"/>
        <v>1</v>
      </c>
    </row>
    <row r="22" spans="1:24">
      <c r="A22" s="20">
        <v>18</v>
      </c>
      <c r="B22" s="21">
        <v>0.28472222222222199</v>
      </c>
      <c r="C22" s="22">
        <v>0.32986111111111099</v>
      </c>
      <c r="D22" s="19">
        <v>2</v>
      </c>
      <c r="E22" s="22">
        <v>0.375</v>
      </c>
      <c r="F22" s="19"/>
      <c r="G22" s="22"/>
      <c r="H22" s="19"/>
      <c r="I22" s="22"/>
      <c r="J22" s="19"/>
      <c r="K22" s="22"/>
      <c r="L22" s="19"/>
      <c r="M22" s="22"/>
      <c r="N22" s="19"/>
      <c r="O22" s="22"/>
      <c r="P22" s="19">
        <v>2</v>
      </c>
      <c r="Q22" s="22">
        <v>6.9444444444444397E-3</v>
      </c>
      <c r="R22" s="19">
        <v>1</v>
      </c>
      <c r="S22" s="22">
        <v>3.4722222222222199E-3</v>
      </c>
      <c r="T22" s="19"/>
      <c r="U22" s="22"/>
      <c r="V22" s="19"/>
      <c r="W22" s="22"/>
      <c r="X22" s="29">
        <f t="shared" si="0"/>
        <v>1</v>
      </c>
    </row>
    <row r="23" spans="1:24">
      <c r="A23" s="20">
        <v>19</v>
      </c>
      <c r="B23" s="21">
        <v>0.29166666666666702</v>
      </c>
      <c r="C23" s="22">
        <v>0.32986111111111099</v>
      </c>
      <c r="D23" s="19">
        <v>2</v>
      </c>
      <c r="E23" s="22">
        <v>0.375</v>
      </c>
      <c r="F23" s="19"/>
      <c r="G23" s="22"/>
      <c r="H23" s="19"/>
      <c r="I23" s="22"/>
      <c r="J23" s="19"/>
      <c r="K23" s="22"/>
      <c r="L23" s="19"/>
      <c r="M23" s="22"/>
      <c r="N23" s="19"/>
      <c r="O23" s="22"/>
      <c r="P23" s="19"/>
      <c r="Q23" s="22"/>
      <c r="R23" s="19">
        <v>1</v>
      </c>
      <c r="S23" s="22">
        <v>3.4722222222222199E-3</v>
      </c>
      <c r="T23" s="19"/>
      <c r="U23" s="22"/>
      <c r="V23" s="19"/>
      <c r="W23" s="22"/>
      <c r="X23" s="29">
        <f t="shared" si="0"/>
        <v>1</v>
      </c>
    </row>
    <row r="24" spans="1:24">
      <c r="A24" s="20">
        <v>20</v>
      </c>
      <c r="B24" s="21">
        <v>0.4375</v>
      </c>
      <c r="C24" s="22">
        <v>0.14583333333333301</v>
      </c>
      <c r="D24" s="19">
        <v>2</v>
      </c>
      <c r="E24" s="22">
        <v>0.375</v>
      </c>
      <c r="F24" s="19"/>
      <c r="G24" s="22"/>
      <c r="H24" s="19"/>
      <c r="I24" s="22"/>
      <c r="J24" s="19">
        <v>1</v>
      </c>
      <c r="K24" s="22">
        <v>2.0833333333333301E-2</v>
      </c>
      <c r="L24" s="19">
        <v>2</v>
      </c>
      <c r="M24" s="22">
        <v>2.0833333333333301E-2</v>
      </c>
      <c r="N24" s="19"/>
      <c r="O24" s="22"/>
      <c r="P24" s="19"/>
      <c r="Q24" s="22"/>
      <c r="R24" s="19"/>
      <c r="S24" s="22"/>
      <c r="T24" s="19"/>
      <c r="U24" s="22"/>
      <c r="V24" s="19"/>
      <c r="W24" s="22"/>
      <c r="X24" s="29">
        <f t="shared" si="0"/>
        <v>1</v>
      </c>
    </row>
    <row r="25" spans="1:24">
      <c r="A25" s="23">
        <v>21</v>
      </c>
      <c r="B25" s="21">
        <v>0.45833333333333298</v>
      </c>
      <c r="C25" s="22">
        <v>0.33333333333333298</v>
      </c>
      <c r="D25" s="19">
        <v>1</v>
      </c>
      <c r="E25" s="22">
        <v>0.1875</v>
      </c>
      <c r="F25" s="19"/>
      <c r="G25" s="22"/>
      <c r="H25" s="19">
        <v>1</v>
      </c>
      <c r="I25" s="22">
        <v>2.0833333333333301E-2</v>
      </c>
      <c r="J25" s="19"/>
      <c r="K25" s="22"/>
      <c r="L25" s="19"/>
      <c r="M25" s="22"/>
      <c r="N25" s="19"/>
      <c r="O25" s="22"/>
      <c r="P25" s="19"/>
      <c r="Q25" s="22"/>
      <c r="R25" s="19"/>
      <c r="S25" s="22"/>
      <c r="T25" s="19"/>
      <c r="U25" s="22"/>
      <c r="V25" s="19"/>
      <c r="W25" s="22"/>
      <c r="X25" s="29">
        <f t="shared" si="0"/>
        <v>1</v>
      </c>
    </row>
    <row r="26" spans="1:24">
      <c r="A26" s="23">
        <v>22</v>
      </c>
      <c r="B26" s="21">
        <v>0.20833333333333301</v>
      </c>
      <c r="C26" s="22">
        <v>0.194444444444444</v>
      </c>
      <c r="D26" s="19">
        <v>2</v>
      </c>
      <c r="E26" s="22">
        <v>0.375</v>
      </c>
      <c r="F26" s="19">
        <v>1</v>
      </c>
      <c r="G26" s="22">
        <v>7.2916666666666699E-2</v>
      </c>
      <c r="H26" s="19">
        <v>1</v>
      </c>
      <c r="I26" s="22">
        <v>1.0416666666666701E-2</v>
      </c>
      <c r="J26" s="19">
        <v>1</v>
      </c>
      <c r="K26" s="22">
        <v>1.7361111111111101E-2</v>
      </c>
      <c r="L26" s="19"/>
      <c r="M26" s="22"/>
      <c r="N26" s="19"/>
      <c r="O26" s="22"/>
      <c r="P26" s="19"/>
      <c r="Q26" s="22"/>
      <c r="R26" s="19"/>
      <c r="S26" s="22"/>
      <c r="T26" s="19">
        <v>2</v>
      </c>
      <c r="U26" s="22">
        <v>0.121527777777778</v>
      </c>
      <c r="V26" s="19"/>
      <c r="W26" s="22"/>
      <c r="X26" s="29">
        <f t="shared" si="0"/>
        <v>1</v>
      </c>
    </row>
    <row r="27" spans="1:24">
      <c r="A27" s="23">
        <v>23</v>
      </c>
      <c r="B27" s="21">
        <v>0.28125</v>
      </c>
      <c r="C27" s="22">
        <v>0.33333333333333298</v>
      </c>
      <c r="D27" s="19">
        <v>2</v>
      </c>
      <c r="E27" s="22">
        <v>0.375</v>
      </c>
      <c r="F27" s="19"/>
      <c r="G27" s="22"/>
      <c r="H27" s="19"/>
      <c r="I27" s="22"/>
      <c r="J27" s="19"/>
      <c r="K27" s="22"/>
      <c r="L27" s="19"/>
      <c r="M27" s="22"/>
      <c r="N27" s="19"/>
      <c r="O27" s="22"/>
      <c r="P27" s="19">
        <v>1</v>
      </c>
      <c r="Q27" s="22">
        <v>6.9444444444444397E-3</v>
      </c>
      <c r="R27" s="19">
        <v>1</v>
      </c>
      <c r="S27" s="22">
        <v>3.4722222222222199E-3</v>
      </c>
      <c r="T27" s="19"/>
      <c r="U27" s="22"/>
      <c r="V27" s="19"/>
      <c r="W27" s="22"/>
      <c r="X27" s="29">
        <f t="shared" si="0"/>
        <v>1</v>
      </c>
    </row>
    <row r="28" spans="1:24">
      <c r="A28" s="23">
        <v>24</v>
      </c>
      <c r="B28" s="21">
        <v>0.27430555555555602</v>
      </c>
      <c r="C28" s="22">
        <v>0.33333333333333298</v>
      </c>
      <c r="D28" s="19">
        <v>2</v>
      </c>
      <c r="E28" s="22">
        <v>0.375</v>
      </c>
      <c r="F28" s="19"/>
      <c r="G28" s="22"/>
      <c r="H28" s="19"/>
      <c r="I28" s="22"/>
      <c r="J28" s="19"/>
      <c r="K28" s="22"/>
      <c r="L28" s="19"/>
      <c r="M28" s="22"/>
      <c r="N28" s="19"/>
      <c r="O28" s="22"/>
      <c r="P28" s="19">
        <v>2</v>
      </c>
      <c r="Q28" s="22">
        <v>1.7361111111111101E-2</v>
      </c>
      <c r="R28" s="19"/>
      <c r="S28" s="22"/>
      <c r="T28" s="19"/>
      <c r="U28" s="22"/>
      <c r="V28" s="19"/>
      <c r="W28" s="22"/>
      <c r="X28" s="29">
        <f t="shared" si="0"/>
        <v>1</v>
      </c>
    </row>
    <row r="29" spans="1:24">
      <c r="A29" s="23">
        <v>25</v>
      </c>
      <c r="B29" s="21">
        <v>0.29166666666666702</v>
      </c>
      <c r="C29" s="22">
        <v>0.3125</v>
      </c>
      <c r="D29" s="19">
        <v>2</v>
      </c>
      <c r="E29" s="22">
        <v>0.375</v>
      </c>
      <c r="F29" s="19"/>
      <c r="G29" s="22"/>
      <c r="H29" s="19"/>
      <c r="I29" s="22"/>
      <c r="J29" s="19"/>
      <c r="K29" s="22"/>
      <c r="L29" s="19"/>
      <c r="M29" s="22"/>
      <c r="N29" s="19">
        <v>1</v>
      </c>
      <c r="O29" s="22">
        <v>1.7361111111111101E-2</v>
      </c>
      <c r="P29" s="19"/>
      <c r="Q29" s="22"/>
      <c r="R29" s="19">
        <v>1</v>
      </c>
      <c r="S29" s="22">
        <v>3.4722222222222199E-3</v>
      </c>
      <c r="T29" s="19"/>
      <c r="U29" s="22"/>
      <c r="V29" s="19"/>
      <c r="W29" s="22"/>
      <c r="X29" s="29">
        <f t="shared" si="0"/>
        <v>1</v>
      </c>
    </row>
    <row r="30" spans="1:24">
      <c r="A30" s="25">
        <v>26</v>
      </c>
      <c r="B30" s="21">
        <v>0.28819444444444398</v>
      </c>
      <c r="C30" s="22">
        <v>0.27777777777777801</v>
      </c>
      <c r="D30" s="19">
        <v>2</v>
      </c>
      <c r="E30" s="22">
        <v>0.375</v>
      </c>
      <c r="F30" s="19"/>
      <c r="G30" s="22"/>
      <c r="H30" s="19"/>
      <c r="I30" s="22"/>
      <c r="J30" s="19"/>
      <c r="K30" s="22"/>
      <c r="L30" s="19">
        <v>1</v>
      </c>
      <c r="M30" s="22">
        <v>5.5555555555555601E-2</v>
      </c>
      <c r="N30" s="19"/>
      <c r="O30" s="22"/>
      <c r="P30" s="19"/>
      <c r="Q30" s="22"/>
      <c r="R30" s="19">
        <v>1</v>
      </c>
      <c r="S30" s="22">
        <v>3.4722222222222199E-3</v>
      </c>
      <c r="T30" s="19"/>
      <c r="U30" s="22"/>
      <c r="V30" s="19"/>
      <c r="W30" s="22"/>
      <c r="X30" s="29">
        <f t="shared" si="0"/>
        <v>1</v>
      </c>
    </row>
    <row r="31" spans="1:24">
      <c r="A31" s="25">
        <v>27</v>
      </c>
      <c r="B31" s="21">
        <v>0.28819444444444398</v>
      </c>
      <c r="C31" s="22">
        <v>0.33333333333333298</v>
      </c>
      <c r="D31" s="19">
        <v>2</v>
      </c>
      <c r="E31" s="22">
        <v>0.375</v>
      </c>
      <c r="F31" s="19"/>
      <c r="G31" s="22"/>
      <c r="H31" s="19"/>
      <c r="I31" s="22"/>
      <c r="J31" s="19"/>
      <c r="K31" s="22"/>
      <c r="L31" s="19"/>
      <c r="M31" s="22"/>
      <c r="N31" s="19"/>
      <c r="O31" s="22"/>
      <c r="P31" s="19">
        <v>1</v>
      </c>
      <c r="Q31" s="22">
        <v>3.4722222222222199E-3</v>
      </c>
      <c r="R31" s="19"/>
      <c r="S31" s="22"/>
      <c r="T31" s="19"/>
      <c r="U31" s="22"/>
      <c r="V31" s="19"/>
      <c r="W31" s="22"/>
      <c r="X31" s="29">
        <f t="shared" si="0"/>
        <v>1</v>
      </c>
    </row>
    <row r="32" spans="1:24">
      <c r="A32" s="25">
        <v>28</v>
      </c>
      <c r="B32" s="21">
        <v>0.25</v>
      </c>
      <c r="C32" s="22">
        <v>0.33333333333333298</v>
      </c>
      <c r="D32" s="19">
        <v>2</v>
      </c>
      <c r="E32" s="22">
        <v>0.375</v>
      </c>
      <c r="F32" s="19"/>
      <c r="G32" s="22"/>
      <c r="H32" s="19"/>
      <c r="I32" s="22"/>
      <c r="J32" s="19"/>
      <c r="K32" s="22"/>
      <c r="L32" s="19">
        <v>1</v>
      </c>
      <c r="M32" s="22">
        <v>4.1666666666666699E-2</v>
      </c>
      <c r="N32" s="19"/>
      <c r="O32" s="22"/>
      <c r="P32" s="19"/>
      <c r="Q32" s="22"/>
      <c r="R32" s="19"/>
      <c r="S32" s="22"/>
      <c r="T32" s="19"/>
      <c r="U32" s="22"/>
      <c r="V32" s="19"/>
      <c r="W32" s="22"/>
      <c r="X32" s="29">
        <f t="shared" si="0"/>
        <v>1</v>
      </c>
    </row>
    <row r="33" spans="1:24">
      <c r="A33" s="25">
        <v>29</v>
      </c>
      <c r="B33" s="21">
        <v>0.28819444444444398</v>
      </c>
      <c r="C33" s="22">
        <v>0.32986111111111099</v>
      </c>
      <c r="D33" s="19">
        <v>2</v>
      </c>
      <c r="E33" s="22">
        <v>0.375</v>
      </c>
      <c r="F33" s="19"/>
      <c r="G33" s="22"/>
      <c r="H33" s="19"/>
      <c r="I33" s="22"/>
      <c r="J33" s="19"/>
      <c r="K33" s="22"/>
      <c r="L33" s="19"/>
      <c r="M33" s="22"/>
      <c r="N33" s="19"/>
      <c r="O33" s="22"/>
      <c r="P33" s="19">
        <v>1</v>
      </c>
      <c r="Q33" s="22">
        <v>3.4722222222222199E-3</v>
      </c>
      <c r="R33" s="19">
        <v>1</v>
      </c>
      <c r="S33" s="22">
        <v>3.4722222222222199E-3</v>
      </c>
      <c r="T33" s="19"/>
      <c r="U33" s="22"/>
      <c r="V33" s="19"/>
      <c r="W33" s="22"/>
      <c r="X33" s="29">
        <f t="shared" si="0"/>
        <v>1</v>
      </c>
    </row>
    <row r="34" spans="1:24">
      <c r="A34" s="25">
        <v>30</v>
      </c>
      <c r="B34" s="21">
        <v>0.27083333333333298</v>
      </c>
      <c r="C34" s="22">
        <v>0.1875</v>
      </c>
      <c r="D34" s="19">
        <v>2</v>
      </c>
      <c r="E34" s="22">
        <v>0.375</v>
      </c>
      <c r="F34" s="19"/>
      <c r="G34" s="22"/>
      <c r="H34" s="19">
        <v>1</v>
      </c>
      <c r="I34" s="22">
        <v>1.38888888888889E-2</v>
      </c>
      <c r="J34" s="19"/>
      <c r="K34" s="22"/>
      <c r="L34" s="19"/>
      <c r="M34" s="22"/>
      <c r="N34" s="19"/>
      <c r="O34" s="22"/>
      <c r="P34" s="19">
        <v>1</v>
      </c>
      <c r="Q34" s="22">
        <v>3.4722222222222199E-3</v>
      </c>
      <c r="R34" s="19">
        <v>1</v>
      </c>
      <c r="S34" s="22">
        <v>3.4722222222222199E-3</v>
      </c>
      <c r="T34" s="19">
        <v>1</v>
      </c>
      <c r="U34" s="22">
        <v>0.14583333333333301</v>
      </c>
      <c r="V34" s="19"/>
      <c r="W34" s="22"/>
      <c r="X34" s="29">
        <f t="shared" si="0"/>
        <v>1</v>
      </c>
    </row>
    <row r="35" spans="1:24">
      <c r="A35" s="25">
        <v>31</v>
      </c>
      <c r="B35" s="21">
        <v>0.21875</v>
      </c>
      <c r="C35" s="22">
        <v>0.163194444444444</v>
      </c>
      <c r="D35" s="19">
        <v>1</v>
      </c>
      <c r="E35" s="22">
        <v>0.125</v>
      </c>
      <c r="F35" s="19"/>
      <c r="G35" s="22"/>
      <c r="H35" s="19">
        <v>1</v>
      </c>
      <c r="I35" s="22">
        <v>3.125E-2</v>
      </c>
      <c r="J35" s="19"/>
      <c r="K35" s="22"/>
      <c r="L35" s="19"/>
      <c r="M35" s="22"/>
      <c r="N35" s="19"/>
      <c r="O35" s="22"/>
      <c r="P35" s="19">
        <v>5</v>
      </c>
      <c r="Q35" s="22">
        <v>0.25</v>
      </c>
      <c r="R35" s="19"/>
      <c r="S35" s="22"/>
      <c r="T35" s="19">
        <v>2</v>
      </c>
      <c r="U35" s="22">
        <v>0.104166666666667</v>
      </c>
      <c r="V35" s="19">
        <v>1</v>
      </c>
      <c r="W35" s="22">
        <v>0.10763888888888901</v>
      </c>
      <c r="X35" s="29">
        <f t="shared" si="0"/>
        <v>1</v>
      </c>
    </row>
    <row r="36" spans="1:24" ht="21">
      <c r="A36" s="26" t="s">
        <v>18</v>
      </c>
      <c r="B36" s="27">
        <f t="shared" ref="B36:M36" si="1">SUM(B5:B35)</f>
        <v>9.0590277777777803</v>
      </c>
      <c r="C36" s="27">
        <f t="shared" si="1"/>
        <v>8.6388888888888893</v>
      </c>
      <c r="D36" s="28">
        <f t="shared" si="1"/>
        <v>47</v>
      </c>
      <c r="E36" s="27">
        <f t="shared" si="1"/>
        <v>11.1458333333333</v>
      </c>
      <c r="F36" s="28">
        <f t="shared" si="1"/>
        <v>1</v>
      </c>
      <c r="G36" s="27">
        <f t="shared" si="1"/>
        <v>7.2916666666666699E-2</v>
      </c>
      <c r="H36" s="28">
        <f t="shared" si="1"/>
        <v>5</v>
      </c>
      <c r="I36" s="27">
        <f t="shared" si="1"/>
        <v>0.22222222222222199</v>
      </c>
      <c r="J36" s="28">
        <f t="shared" si="1"/>
        <v>6</v>
      </c>
      <c r="K36" s="27">
        <f t="shared" si="1"/>
        <v>0.14583333333333301</v>
      </c>
      <c r="L36" s="28">
        <f t="shared" si="1"/>
        <v>5</v>
      </c>
      <c r="M36" s="27">
        <f t="shared" si="1"/>
        <v>0.13888888888888901</v>
      </c>
      <c r="N36" s="28">
        <f t="shared" ref="N36:W36" si="2">SUM(N5:N35)</f>
        <v>4</v>
      </c>
      <c r="O36" s="27">
        <f t="shared" si="2"/>
        <v>5.2083333333333301E-2</v>
      </c>
      <c r="P36" s="28">
        <f t="shared" si="2"/>
        <v>21</v>
      </c>
      <c r="Q36" s="27">
        <f t="shared" si="2"/>
        <v>0.35763888888888901</v>
      </c>
      <c r="R36" s="28">
        <f t="shared" si="2"/>
        <v>13</v>
      </c>
      <c r="S36" s="27">
        <f t="shared" si="2"/>
        <v>0.30555555555555503</v>
      </c>
      <c r="T36" s="28">
        <f t="shared" si="2"/>
        <v>9</v>
      </c>
      <c r="U36" s="27">
        <f t="shared" si="2"/>
        <v>0.44791666666666702</v>
      </c>
      <c r="V36" s="28">
        <f t="shared" si="2"/>
        <v>3</v>
      </c>
      <c r="W36" s="27">
        <f t="shared" si="2"/>
        <v>0.41319444444444398</v>
      </c>
    </row>
    <row r="38" spans="1:24">
      <c r="B38">
        <f>31*24</f>
        <v>744</v>
      </c>
      <c r="C38" s="29">
        <f>SUM(B36+C36+E36+G36+I36+K36+M36+O36+Q36+S36+U36+W36)</f>
        <v>31</v>
      </c>
      <c r="D38">
        <f>D36+F36</f>
        <v>48</v>
      </c>
      <c r="E38" s="29">
        <f>E36+G36</f>
        <v>11.21875</v>
      </c>
      <c r="H38">
        <f>H36+J36</f>
        <v>11</v>
      </c>
      <c r="I38" s="29">
        <f>I36+K36</f>
        <v>0.36805555555555602</v>
      </c>
      <c r="L38">
        <f>L36+N36</f>
        <v>9</v>
      </c>
      <c r="M38" s="29">
        <f>M36+O36</f>
        <v>0.19097222222222199</v>
      </c>
      <c r="P38">
        <f>P36+T36</f>
        <v>30</v>
      </c>
      <c r="Q38" s="29">
        <f>Q36+U36</f>
        <v>0.80555555555555602</v>
      </c>
      <c r="R38">
        <f>R36+V36</f>
        <v>16</v>
      </c>
      <c r="S38" s="29">
        <f>S36+W36</f>
        <v>0.71875</v>
      </c>
    </row>
    <row r="40" spans="1:24">
      <c r="J40">
        <f>H38+L38</f>
        <v>20</v>
      </c>
      <c r="K40" s="29">
        <f>I38+M38</f>
        <v>0.55902777777777801</v>
      </c>
      <c r="R40">
        <f>P38+R38</f>
        <v>46</v>
      </c>
      <c r="S40" s="29">
        <f>Q38+S38</f>
        <v>1.52430555555556</v>
      </c>
    </row>
  </sheetData>
  <mergeCells count="17">
    <mergeCell ref="D1:O1"/>
    <mergeCell ref="B2:C2"/>
    <mergeCell ref="D2:G2"/>
    <mergeCell ref="H2:K2"/>
    <mergeCell ref="L2:O2"/>
    <mergeCell ref="P2:S2"/>
    <mergeCell ref="T2: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O38"/>
  <sheetViews>
    <sheetView zoomScale="85" zoomScaleNormal="85" workbookViewId="0">
      <pane ySplit="3" topLeftCell="A4" activePane="bottomLeft" state="frozen"/>
      <selection pane="bottomLeft" activeCell="E29" sqref="E29"/>
    </sheetView>
  </sheetViews>
  <sheetFormatPr defaultColWidth="10" defaultRowHeight="12.75"/>
  <cols>
    <col min="2" max="2" width="13.42578125" customWidth="1"/>
  </cols>
  <sheetData>
    <row r="1" spans="1:15" ht="23.25">
      <c r="A1" s="14"/>
      <c r="B1" s="34" t="s">
        <v>24</v>
      </c>
      <c r="C1" s="34"/>
      <c r="D1" s="34"/>
      <c r="E1" s="34"/>
      <c r="F1" s="34"/>
      <c r="G1" s="34"/>
      <c r="H1" s="34"/>
      <c r="I1" s="34"/>
      <c r="J1" s="34"/>
    </row>
    <row r="2" spans="1:15" ht="18" customHeight="1">
      <c r="A2" s="15" t="s">
        <v>1</v>
      </c>
      <c r="B2" s="16" t="s">
        <v>2</v>
      </c>
      <c r="C2" s="32" t="s">
        <v>5</v>
      </c>
      <c r="D2" s="32"/>
      <c r="E2" s="32" t="s">
        <v>4</v>
      </c>
      <c r="F2" s="32"/>
      <c r="G2" s="32" t="s">
        <v>6</v>
      </c>
      <c r="H2" s="32"/>
      <c r="I2" s="32"/>
      <c r="J2" s="32"/>
      <c r="K2" s="32"/>
      <c r="L2" s="32"/>
      <c r="M2" s="32"/>
      <c r="N2" s="32"/>
    </row>
    <row r="3" spans="1:15" ht="15">
      <c r="A3" s="17"/>
      <c r="B3" s="18"/>
      <c r="C3" s="33" t="s">
        <v>10</v>
      </c>
      <c r="D3" s="33"/>
      <c r="E3" s="33" t="s">
        <v>10</v>
      </c>
      <c r="F3" s="33"/>
      <c r="G3" s="33" t="s">
        <v>12</v>
      </c>
      <c r="H3" s="33"/>
      <c r="I3" s="33" t="s">
        <v>13</v>
      </c>
      <c r="J3" s="33"/>
      <c r="K3" s="33" t="s">
        <v>25</v>
      </c>
      <c r="L3" s="33"/>
      <c r="M3" s="33" t="s">
        <v>26</v>
      </c>
      <c r="N3" s="33"/>
    </row>
    <row r="4" spans="1:15" ht="15">
      <c r="A4" s="17"/>
      <c r="B4" s="19"/>
      <c r="C4" s="19" t="s">
        <v>15</v>
      </c>
      <c r="D4" s="19" t="s">
        <v>16</v>
      </c>
      <c r="E4" s="19" t="s">
        <v>15</v>
      </c>
      <c r="F4" s="19" t="s">
        <v>16</v>
      </c>
      <c r="G4" s="19" t="s">
        <v>15</v>
      </c>
      <c r="H4" s="19" t="s">
        <v>16</v>
      </c>
      <c r="I4" s="19" t="s">
        <v>15</v>
      </c>
      <c r="J4" s="19" t="s">
        <v>16</v>
      </c>
      <c r="K4" s="19" t="s">
        <v>15</v>
      </c>
      <c r="L4" s="19" t="s">
        <v>16</v>
      </c>
      <c r="M4" s="19" t="s">
        <v>15</v>
      </c>
      <c r="N4" s="19" t="s">
        <v>16</v>
      </c>
    </row>
    <row r="5" spans="1:15">
      <c r="A5" s="20">
        <v>1</v>
      </c>
      <c r="B5" s="21">
        <v>0.92361111111111105</v>
      </c>
      <c r="C5" s="19">
        <v>1</v>
      </c>
      <c r="D5" s="22">
        <v>1.38888888888889E-2</v>
      </c>
      <c r="E5" s="19">
        <v>1</v>
      </c>
      <c r="F5" s="22">
        <v>5.5555555555555601E-2</v>
      </c>
      <c r="G5" s="19">
        <v>2</v>
      </c>
      <c r="H5" s="22">
        <v>6.9444444444444397E-3</v>
      </c>
      <c r="I5" s="19"/>
      <c r="J5" s="22"/>
      <c r="K5" s="19"/>
      <c r="L5" s="22"/>
      <c r="M5" s="19"/>
      <c r="N5" s="22"/>
      <c r="O5" s="29">
        <f t="shared" ref="O5:O35" si="0">SUM(B5+D5+F5+H5+J5+L5+N5)</f>
        <v>1</v>
      </c>
    </row>
    <row r="6" spans="1:15">
      <c r="A6" s="20">
        <v>2</v>
      </c>
      <c r="B6" s="21">
        <v>0.84375</v>
      </c>
      <c r="C6" s="19">
        <v>2</v>
      </c>
      <c r="D6" s="22">
        <v>1.7361111111111101E-2</v>
      </c>
      <c r="E6" s="19"/>
      <c r="F6" s="22"/>
      <c r="G6" s="19">
        <v>3</v>
      </c>
      <c r="H6" s="22">
        <v>0.13888888888888901</v>
      </c>
      <c r="I6" s="19"/>
      <c r="J6" s="22"/>
      <c r="K6" s="19"/>
      <c r="L6" s="22"/>
      <c r="M6" s="19"/>
      <c r="N6" s="22"/>
      <c r="O6" s="29">
        <f t="shared" si="0"/>
        <v>1</v>
      </c>
    </row>
    <row r="7" spans="1:15">
      <c r="A7" s="20">
        <v>3</v>
      </c>
      <c r="B7" s="21">
        <v>0.86111111111111105</v>
      </c>
      <c r="C7" s="19">
        <v>1</v>
      </c>
      <c r="D7" s="22">
        <v>1.7361111111111101E-2</v>
      </c>
      <c r="E7" s="19">
        <v>2</v>
      </c>
      <c r="F7" s="22">
        <v>0.121527777777778</v>
      </c>
      <c r="G7" s="19"/>
      <c r="H7" s="22"/>
      <c r="I7" s="19"/>
      <c r="J7" s="22"/>
      <c r="K7" s="19"/>
      <c r="L7" s="22"/>
      <c r="M7" s="19"/>
      <c r="N7" s="22"/>
      <c r="O7" s="29">
        <f t="shared" si="0"/>
        <v>1</v>
      </c>
    </row>
    <row r="8" spans="1:15">
      <c r="A8" s="20">
        <v>4</v>
      </c>
      <c r="B8" s="21">
        <v>0.83680555555555503</v>
      </c>
      <c r="C8" s="19">
        <v>2</v>
      </c>
      <c r="D8" s="22">
        <v>3.125E-2</v>
      </c>
      <c r="E8" s="19">
        <v>1</v>
      </c>
      <c r="F8" s="22">
        <v>2.4305555555555601E-2</v>
      </c>
      <c r="G8" s="19">
        <v>3</v>
      </c>
      <c r="H8" s="22">
        <v>0.10763888888888901</v>
      </c>
      <c r="I8" s="19"/>
      <c r="J8" s="22"/>
      <c r="K8" s="19"/>
      <c r="L8" s="22"/>
      <c r="M8" s="19"/>
      <c r="N8" s="22"/>
      <c r="O8" s="29">
        <f t="shared" si="0"/>
        <v>1</v>
      </c>
    </row>
    <row r="9" spans="1:15">
      <c r="A9" s="20">
        <v>5</v>
      </c>
      <c r="B9" s="21">
        <v>0.92013888888888895</v>
      </c>
      <c r="C9" s="19"/>
      <c r="D9" s="22"/>
      <c r="E9" s="19">
        <v>2</v>
      </c>
      <c r="F9" s="22">
        <v>7.6388888888888895E-2</v>
      </c>
      <c r="G9" s="19">
        <v>1</v>
      </c>
      <c r="H9" s="22">
        <v>3.4722222222222199E-3</v>
      </c>
      <c r="I9" s="19"/>
      <c r="J9" s="22"/>
      <c r="K9" s="19"/>
      <c r="L9" s="22"/>
      <c r="M9" s="19"/>
      <c r="N9" s="22"/>
      <c r="O9" s="29">
        <f t="shared" si="0"/>
        <v>1</v>
      </c>
    </row>
    <row r="10" spans="1:15">
      <c r="A10" s="23">
        <v>6</v>
      </c>
      <c r="B10" s="21">
        <v>0.97222222222222199</v>
      </c>
      <c r="C10" s="19">
        <v>3</v>
      </c>
      <c r="D10" s="22">
        <v>1.0416666666666701E-2</v>
      </c>
      <c r="E10" s="19">
        <v>1</v>
      </c>
      <c r="F10" s="22">
        <v>1.38888888888889E-2</v>
      </c>
      <c r="G10" s="19">
        <v>1</v>
      </c>
      <c r="H10" s="22">
        <v>3.4722222222222199E-3</v>
      </c>
      <c r="I10" s="19"/>
      <c r="J10" s="22"/>
      <c r="K10" s="19"/>
      <c r="L10" s="22"/>
      <c r="M10" s="19"/>
      <c r="N10" s="22"/>
      <c r="O10" s="29">
        <f t="shared" si="0"/>
        <v>1</v>
      </c>
    </row>
    <row r="11" spans="1:15" ht="15">
      <c r="A11" s="24">
        <v>7</v>
      </c>
      <c r="B11" s="21">
        <v>0.98263888888888895</v>
      </c>
      <c r="C11" s="19">
        <v>2</v>
      </c>
      <c r="D11" s="22">
        <v>1.38888888888889E-2</v>
      </c>
      <c r="E11" s="19"/>
      <c r="F11" s="22"/>
      <c r="G11" s="19">
        <v>1</v>
      </c>
      <c r="H11" s="22">
        <v>3.4722222222222199E-3</v>
      </c>
      <c r="I11" s="19"/>
      <c r="J11" s="22"/>
      <c r="K11" s="19"/>
      <c r="L11" s="22"/>
      <c r="M11" s="19"/>
      <c r="N11" s="22"/>
      <c r="O11" s="29">
        <f t="shared" si="0"/>
        <v>1</v>
      </c>
    </row>
    <row r="12" spans="1:15">
      <c r="A12" s="23">
        <v>8</v>
      </c>
      <c r="B12" s="21">
        <v>0.99652777777777801</v>
      </c>
      <c r="C12" s="19">
        <v>1</v>
      </c>
      <c r="D12" s="22">
        <v>3.4722222222222199E-3</v>
      </c>
      <c r="E12" s="19"/>
      <c r="F12" s="22"/>
      <c r="G12" s="19"/>
      <c r="H12" s="22"/>
      <c r="I12" s="19"/>
      <c r="J12" s="22"/>
      <c r="K12" s="19"/>
      <c r="L12" s="22"/>
      <c r="M12" s="19"/>
      <c r="N12" s="22"/>
      <c r="O12" s="29">
        <f t="shared" si="0"/>
        <v>1</v>
      </c>
    </row>
    <row r="13" spans="1:15">
      <c r="A13" s="23">
        <v>9</v>
      </c>
      <c r="B13" s="21">
        <v>0.9375</v>
      </c>
      <c r="C13" s="19">
        <v>1</v>
      </c>
      <c r="D13" s="22">
        <v>3.4722222222222199E-3</v>
      </c>
      <c r="E13" s="19">
        <v>1</v>
      </c>
      <c r="F13" s="22">
        <v>5.2083333333333301E-2</v>
      </c>
      <c r="G13" s="19">
        <v>1</v>
      </c>
      <c r="H13" s="22">
        <v>6.9444444444444397E-3</v>
      </c>
      <c r="I13" s="19"/>
      <c r="J13" s="22"/>
      <c r="K13" s="19"/>
      <c r="L13" s="22"/>
      <c r="M13" s="19"/>
      <c r="N13" s="22"/>
      <c r="O13" s="29">
        <f t="shared" si="0"/>
        <v>1</v>
      </c>
    </row>
    <row r="14" spans="1:15">
      <c r="A14" s="23">
        <v>10</v>
      </c>
      <c r="B14" s="21">
        <v>0.9375</v>
      </c>
      <c r="C14" s="19"/>
      <c r="D14" s="22"/>
      <c r="E14" s="19">
        <v>1</v>
      </c>
      <c r="F14" s="22">
        <v>6.25E-2</v>
      </c>
      <c r="G14" s="19"/>
      <c r="H14" s="22"/>
      <c r="I14" s="19"/>
      <c r="J14" s="22"/>
      <c r="K14" s="19"/>
      <c r="L14" s="22"/>
      <c r="M14" s="19"/>
      <c r="N14" s="22"/>
      <c r="O14" s="29">
        <f t="shared" si="0"/>
        <v>1</v>
      </c>
    </row>
    <row r="15" spans="1:15">
      <c r="A15" s="25">
        <v>11</v>
      </c>
      <c r="B15" s="21">
        <v>0.97916666666666696</v>
      </c>
      <c r="C15" s="19">
        <v>1</v>
      </c>
      <c r="D15" s="22">
        <v>1.38888888888889E-2</v>
      </c>
      <c r="E15" s="19"/>
      <c r="F15" s="22"/>
      <c r="G15" s="19">
        <v>1</v>
      </c>
      <c r="H15" s="22">
        <v>3.4722222222222199E-3</v>
      </c>
      <c r="I15" s="19">
        <v>1</v>
      </c>
      <c r="J15" s="22">
        <v>3.4722222222222199E-3</v>
      </c>
      <c r="K15" s="19"/>
      <c r="L15" s="22"/>
      <c r="M15" s="19"/>
      <c r="N15" s="22"/>
      <c r="O15" s="29">
        <f t="shared" si="0"/>
        <v>1</v>
      </c>
    </row>
    <row r="16" spans="1:15">
      <c r="A16" s="25">
        <v>12</v>
      </c>
      <c r="B16" s="21">
        <v>0.97916666666666696</v>
      </c>
      <c r="C16" s="19">
        <v>1</v>
      </c>
      <c r="D16" s="22">
        <v>1.38888888888889E-2</v>
      </c>
      <c r="E16" s="19"/>
      <c r="F16" s="22"/>
      <c r="G16" s="19"/>
      <c r="H16" s="22"/>
      <c r="I16" s="19">
        <v>2</v>
      </c>
      <c r="J16" s="22">
        <v>6.9444444444444397E-3</v>
      </c>
      <c r="K16" s="19"/>
      <c r="L16" s="22"/>
      <c r="M16" s="19"/>
      <c r="N16" s="22"/>
      <c r="O16" s="29">
        <f t="shared" si="0"/>
        <v>1</v>
      </c>
    </row>
    <row r="17" spans="1:15">
      <c r="A17" s="25">
        <v>13</v>
      </c>
      <c r="B17" s="21">
        <v>0.93402777777777801</v>
      </c>
      <c r="C17" s="19">
        <v>2</v>
      </c>
      <c r="D17" s="22">
        <v>2.4305555555555601E-2</v>
      </c>
      <c r="E17" s="19">
        <v>1</v>
      </c>
      <c r="F17" s="22">
        <v>3.8194444444444399E-2</v>
      </c>
      <c r="G17" s="19"/>
      <c r="H17" s="22"/>
      <c r="I17" s="19">
        <v>1</v>
      </c>
      <c r="J17" s="22">
        <v>3.4722222222222199E-3</v>
      </c>
      <c r="K17" s="19"/>
      <c r="L17" s="22"/>
      <c r="M17" s="19"/>
      <c r="N17" s="22"/>
      <c r="O17" s="29">
        <f t="shared" si="0"/>
        <v>1</v>
      </c>
    </row>
    <row r="18" spans="1:15">
      <c r="A18" s="25">
        <v>14</v>
      </c>
      <c r="B18" s="21">
        <v>0.97916666666666696</v>
      </c>
      <c r="C18" s="19">
        <v>1</v>
      </c>
      <c r="D18" s="22">
        <v>6.9444444444444397E-3</v>
      </c>
      <c r="E18" s="19"/>
      <c r="F18" s="22"/>
      <c r="G18" s="19">
        <v>1</v>
      </c>
      <c r="H18" s="22">
        <v>6.9444444444444397E-3</v>
      </c>
      <c r="I18" s="19">
        <v>1</v>
      </c>
      <c r="J18" s="22">
        <v>6.9444444444444397E-3</v>
      </c>
      <c r="K18" s="19"/>
      <c r="L18" s="22"/>
      <c r="M18" s="19"/>
      <c r="N18" s="22"/>
      <c r="O18" s="29">
        <f t="shared" si="0"/>
        <v>1</v>
      </c>
    </row>
    <row r="19" spans="1:15">
      <c r="A19" s="25">
        <v>15</v>
      </c>
      <c r="B19" s="21">
        <v>0.98611111111111105</v>
      </c>
      <c r="C19" s="19">
        <v>1</v>
      </c>
      <c r="D19" s="22">
        <v>3.4722222222222199E-3</v>
      </c>
      <c r="E19" s="19"/>
      <c r="F19" s="22"/>
      <c r="G19" s="19">
        <v>2</v>
      </c>
      <c r="H19" s="22">
        <v>1.0416666666666701E-2</v>
      </c>
      <c r="I19" s="19"/>
      <c r="J19" s="22"/>
      <c r="K19" s="19"/>
      <c r="L19" s="22"/>
      <c r="M19" s="19"/>
      <c r="N19" s="22"/>
      <c r="O19" s="29">
        <f t="shared" si="0"/>
        <v>1</v>
      </c>
    </row>
    <row r="20" spans="1:15">
      <c r="A20" s="20">
        <v>16</v>
      </c>
      <c r="B20" s="21">
        <v>0.96527777777777801</v>
      </c>
      <c r="C20" s="19">
        <v>1</v>
      </c>
      <c r="D20" s="22">
        <v>2.0833333333333301E-2</v>
      </c>
      <c r="E20" s="19"/>
      <c r="F20" s="22"/>
      <c r="G20" s="19">
        <v>2</v>
      </c>
      <c r="H20" s="22">
        <v>6.9444444444444397E-3</v>
      </c>
      <c r="I20" s="19">
        <v>1</v>
      </c>
      <c r="J20" s="22">
        <v>6.9444444444444397E-3</v>
      </c>
      <c r="K20" s="19"/>
      <c r="L20" s="22"/>
      <c r="M20" s="19"/>
      <c r="N20" s="22"/>
      <c r="O20" s="29">
        <f t="shared" si="0"/>
        <v>1</v>
      </c>
    </row>
    <row r="21" spans="1:15">
      <c r="A21" s="20">
        <v>17</v>
      </c>
      <c r="B21" s="21">
        <v>0.96180555555555503</v>
      </c>
      <c r="C21" s="19"/>
      <c r="D21" s="22"/>
      <c r="E21" s="19">
        <v>1</v>
      </c>
      <c r="F21" s="22">
        <v>1.7361111111111101E-2</v>
      </c>
      <c r="G21" s="19">
        <v>5</v>
      </c>
      <c r="H21" s="22">
        <v>2.0833333333333301E-2</v>
      </c>
      <c r="I21" s="19"/>
      <c r="J21" s="22"/>
      <c r="K21" s="19"/>
      <c r="L21" s="22"/>
      <c r="M21" s="19"/>
      <c r="N21" s="22"/>
      <c r="O21" s="29">
        <f t="shared" si="0"/>
        <v>1</v>
      </c>
    </row>
    <row r="22" spans="1:15">
      <c r="A22" s="20">
        <v>18</v>
      </c>
      <c r="B22" s="21">
        <v>0.98611111111111105</v>
      </c>
      <c r="C22" s="19">
        <v>1</v>
      </c>
      <c r="D22" s="22">
        <v>1.0416666666666701E-2</v>
      </c>
      <c r="E22" s="19"/>
      <c r="F22" s="22"/>
      <c r="G22" s="19">
        <v>1</v>
      </c>
      <c r="H22" s="22">
        <v>3.4722222222222199E-3</v>
      </c>
      <c r="I22" s="19"/>
      <c r="J22" s="22"/>
      <c r="K22" s="19"/>
      <c r="L22" s="22"/>
      <c r="M22" s="19"/>
      <c r="N22" s="22"/>
      <c r="O22" s="29">
        <f t="shared" si="0"/>
        <v>1</v>
      </c>
    </row>
    <row r="23" spans="1:15">
      <c r="A23" s="20">
        <v>19</v>
      </c>
      <c r="B23" s="21">
        <v>0.98263888888888895</v>
      </c>
      <c r="C23" s="19">
        <v>1</v>
      </c>
      <c r="D23" s="22">
        <v>1.38888888888889E-2</v>
      </c>
      <c r="E23" s="19"/>
      <c r="F23" s="22"/>
      <c r="G23" s="19">
        <v>1</v>
      </c>
      <c r="H23" s="22">
        <v>3.4722222222222199E-3</v>
      </c>
      <c r="I23" s="19" t="s">
        <v>27</v>
      </c>
      <c r="J23" s="22"/>
      <c r="K23" s="19"/>
      <c r="L23" s="22"/>
      <c r="M23" s="19"/>
      <c r="N23" s="22"/>
      <c r="O23" s="29">
        <f t="shared" si="0"/>
        <v>1</v>
      </c>
    </row>
    <row r="24" spans="1:15">
      <c r="A24" s="20">
        <v>20</v>
      </c>
      <c r="B24" s="21">
        <v>0.84722222222222199</v>
      </c>
      <c r="C24" s="19">
        <v>1</v>
      </c>
      <c r="D24" s="22">
        <v>1.38888888888889E-2</v>
      </c>
      <c r="E24" s="19">
        <v>3</v>
      </c>
      <c r="F24" s="22">
        <v>8.6805555555555594E-2</v>
      </c>
      <c r="G24" s="19"/>
      <c r="H24" s="22"/>
      <c r="I24" s="19">
        <v>3</v>
      </c>
      <c r="J24" s="22">
        <v>5.2083333333333301E-2</v>
      </c>
      <c r="K24" s="19"/>
      <c r="L24" s="22"/>
      <c r="M24" s="19"/>
      <c r="N24" s="22"/>
      <c r="O24" s="29">
        <f t="shared" si="0"/>
        <v>1</v>
      </c>
    </row>
    <row r="25" spans="1:15">
      <c r="A25" s="23">
        <v>21</v>
      </c>
      <c r="B25" s="21">
        <v>0.87152777777777801</v>
      </c>
      <c r="C25" s="19"/>
      <c r="D25" s="22"/>
      <c r="E25" s="19">
        <v>2</v>
      </c>
      <c r="F25" s="22">
        <v>6.25E-2</v>
      </c>
      <c r="G25" s="19">
        <v>1</v>
      </c>
      <c r="H25" s="22">
        <v>6.9444444444444397E-3</v>
      </c>
      <c r="I25" s="19">
        <v>2</v>
      </c>
      <c r="J25" s="22">
        <v>5.9027777777777797E-2</v>
      </c>
      <c r="K25" s="19"/>
      <c r="L25" s="22"/>
      <c r="M25" s="19"/>
      <c r="N25" s="22"/>
      <c r="O25" s="29">
        <f t="shared" si="0"/>
        <v>1</v>
      </c>
    </row>
    <row r="26" spans="1:15">
      <c r="A26" s="23">
        <v>22</v>
      </c>
      <c r="B26" s="21">
        <v>0.96527777777777801</v>
      </c>
      <c r="C26" s="19">
        <v>1</v>
      </c>
      <c r="D26" s="22">
        <v>1.38888888888889E-2</v>
      </c>
      <c r="E26" s="19">
        <v>1</v>
      </c>
      <c r="F26" s="22">
        <v>2.0833333333333301E-2</v>
      </c>
      <c r="G26" s="19"/>
      <c r="H26" s="22"/>
      <c r="I26" s="19"/>
      <c r="J26" s="22"/>
      <c r="K26" s="19"/>
      <c r="L26" s="22"/>
      <c r="M26" s="19"/>
      <c r="N26" s="22"/>
      <c r="O26" s="29">
        <f t="shared" si="0"/>
        <v>1</v>
      </c>
    </row>
    <row r="27" spans="1:15">
      <c r="A27" s="23">
        <v>23</v>
      </c>
      <c r="B27" s="21">
        <v>0.99305555555555503</v>
      </c>
      <c r="C27" s="19">
        <v>1</v>
      </c>
      <c r="D27" s="22">
        <v>6.9444444444444397E-3</v>
      </c>
      <c r="E27" s="19"/>
      <c r="F27" s="22"/>
      <c r="G27" s="19"/>
      <c r="H27" s="22"/>
      <c r="I27" s="19"/>
      <c r="J27" s="22"/>
      <c r="K27" s="19"/>
      <c r="L27" s="22"/>
      <c r="M27" s="19"/>
      <c r="N27" s="22"/>
      <c r="O27" s="29">
        <f t="shared" si="0"/>
        <v>1</v>
      </c>
    </row>
    <row r="28" spans="1:15">
      <c r="A28" s="23">
        <v>24</v>
      </c>
      <c r="B28" s="21">
        <v>0.96180555555555503</v>
      </c>
      <c r="C28" s="19">
        <v>1</v>
      </c>
      <c r="D28" s="22">
        <v>3.4722222222222199E-3</v>
      </c>
      <c r="E28" s="19">
        <v>1</v>
      </c>
      <c r="F28" s="22">
        <v>2.7777777777777801E-2</v>
      </c>
      <c r="G28" s="19">
        <v>2</v>
      </c>
      <c r="H28" s="22">
        <v>6.9444444444444397E-3</v>
      </c>
      <c r="I28" s="19"/>
      <c r="J28" s="22"/>
      <c r="K28" s="19"/>
      <c r="L28" s="22"/>
      <c r="M28" s="19"/>
      <c r="N28" s="22"/>
      <c r="O28" s="29">
        <f t="shared" si="0"/>
        <v>1</v>
      </c>
    </row>
    <row r="29" spans="1:15">
      <c r="A29" s="23">
        <v>25</v>
      </c>
      <c r="B29" s="21">
        <v>0.94791666666666696</v>
      </c>
      <c r="C29" s="19">
        <v>3</v>
      </c>
      <c r="D29" s="22">
        <v>3.125E-2</v>
      </c>
      <c r="E29" s="19">
        <v>1</v>
      </c>
      <c r="F29" s="22">
        <v>6.9444444444444397E-3</v>
      </c>
      <c r="G29" s="19">
        <v>2</v>
      </c>
      <c r="H29" s="22">
        <v>1.0416666666666701E-2</v>
      </c>
      <c r="I29" s="19">
        <v>1</v>
      </c>
      <c r="J29" s="22">
        <v>3.4722222222222199E-3</v>
      </c>
      <c r="K29" s="19"/>
      <c r="L29" s="22"/>
      <c r="M29" s="19"/>
      <c r="N29" s="22"/>
      <c r="O29" s="29">
        <f t="shared" si="0"/>
        <v>1</v>
      </c>
    </row>
    <row r="30" spans="1:15">
      <c r="A30" s="25">
        <v>26</v>
      </c>
      <c r="B30" s="21">
        <v>0.89583333333333304</v>
      </c>
      <c r="C30" s="19"/>
      <c r="D30" s="22"/>
      <c r="E30" s="19">
        <v>2</v>
      </c>
      <c r="F30" s="22">
        <v>4.8611111111111098E-2</v>
      </c>
      <c r="G30" s="19"/>
      <c r="H30" s="22"/>
      <c r="I30" s="19">
        <v>4</v>
      </c>
      <c r="J30" s="22">
        <v>5.5555555555555601E-2</v>
      </c>
      <c r="K30" s="19"/>
      <c r="L30" s="22"/>
      <c r="M30" s="19"/>
      <c r="N30" s="22"/>
      <c r="O30" s="29">
        <f t="shared" si="0"/>
        <v>1</v>
      </c>
    </row>
    <row r="31" spans="1:15">
      <c r="A31" s="25">
        <v>27</v>
      </c>
      <c r="B31" s="21">
        <v>0.91319444444444497</v>
      </c>
      <c r="C31" s="19">
        <v>1</v>
      </c>
      <c r="D31" s="22">
        <v>3.4722222222222199E-3</v>
      </c>
      <c r="E31" s="19"/>
      <c r="F31" s="22"/>
      <c r="G31" s="19"/>
      <c r="H31" s="22"/>
      <c r="I31" s="19">
        <v>3</v>
      </c>
      <c r="J31" s="22">
        <v>8.3333333333333301E-2</v>
      </c>
      <c r="K31" s="19"/>
      <c r="L31" s="22"/>
      <c r="M31" s="19"/>
      <c r="N31" s="22"/>
      <c r="O31" s="29">
        <f t="shared" si="0"/>
        <v>1</v>
      </c>
    </row>
    <row r="32" spans="1:15">
      <c r="A32" s="25">
        <v>28</v>
      </c>
      <c r="B32" s="21">
        <v>0.95138888888888895</v>
      </c>
      <c r="C32" s="19">
        <v>1</v>
      </c>
      <c r="D32" s="22">
        <v>6.9444444444444397E-3</v>
      </c>
      <c r="E32" s="19">
        <v>1</v>
      </c>
      <c r="F32" s="22">
        <v>2.4305555555555601E-2</v>
      </c>
      <c r="G32" s="19"/>
      <c r="H32" s="22"/>
      <c r="I32" s="19">
        <v>2</v>
      </c>
      <c r="J32" s="22">
        <v>1.7361111111111101E-2</v>
      </c>
      <c r="K32" s="19"/>
      <c r="L32" s="22"/>
      <c r="M32" s="19"/>
      <c r="N32" s="22"/>
      <c r="O32" s="29">
        <f t="shared" si="0"/>
        <v>1</v>
      </c>
    </row>
    <row r="33" spans="1:15">
      <c r="A33" s="25">
        <v>29</v>
      </c>
      <c r="B33" s="21">
        <v>0.96180555555555503</v>
      </c>
      <c r="C33" s="19"/>
      <c r="D33" s="22"/>
      <c r="E33" s="19"/>
      <c r="F33" s="22"/>
      <c r="G33" s="19">
        <v>1</v>
      </c>
      <c r="H33" s="22">
        <v>2.7777777777777801E-2</v>
      </c>
      <c r="I33" s="19">
        <v>1</v>
      </c>
      <c r="J33" s="22">
        <v>1.0416666666666701E-2</v>
      </c>
      <c r="K33" s="19"/>
      <c r="L33" s="22"/>
      <c r="M33" s="19"/>
      <c r="N33" s="22"/>
      <c r="O33" s="29">
        <f t="shared" si="0"/>
        <v>1</v>
      </c>
    </row>
    <row r="34" spans="1:15">
      <c r="A34" s="25">
        <v>30</v>
      </c>
      <c r="B34" s="21">
        <v>0.96527777777777801</v>
      </c>
      <c r="C34" s="19">
        <v>1</v>
      </c>
      <c r="D34" s="22">
        <v>1.7361111111111101E-2</v>
      </c>
      <c r="E34" s="19">
        <v>1</v>
      </c>
      <c r="F34" s="22">
        <v>1.38888888888889E-2</v>
      </c>
      <c r="G34" s="19"/>
      <c r="H34" s="22"/>
      <c r="I34" s="19">
        <v>1</v>
      </c>
      <c r="J34" s="22">
        <v>3.4722222222222199E-3</v>
      </c>
      <c r="K34" s="19"/>
      <c r="L34" s="22"/>
      <c r="M34" s="19"/>
      <c r="N34" s="22"/>
      <c r="O34" s="29">
        <f t="shared" si="0"/>
        <v>1</v>
      </c>
    </row>
    <row r="35" spans="1:15">
      <c r="A35" s="25">
        <v>31</v>
      </c>
      <c r="B35" s="21">
        <v>0.71180555555555503</v>
      </c>
      <c r="C35" s="19">
        <v>5</v>
      </c>
      <c r="D35" s="22">
        <v>5.2083333333333301E-2</v>
      </c>
      <c r="E35" s="19">
        <v>2</v>
      </c>
      <c r="F35" s="22">
        <v>6.25E-2</v>
      </c>
      <c r="G35" s="19"/>
      <c r="H35" s="22"/>
      <c r="I35" s="19">
        <v>1</v>
      </c>
      <c r="J35" s="22">
        <v>0.17361111111111099</v>
      </c>
      <c r="K35" s="19"/>
      <c r="L35" s="22"/>
      <c r="M35" s="19"/>
      <c r="N35" s="22"/>
      <c r="O35" s="29">
        <f t="shared" si="0"/>
        <v>1</v>
      </c>
    </row>
    <row r="36" spans="1:15" ht="21">
      <c r="A36" s="26" t="s">
        <v>18</v>
      </c>
      <c r="B36" s="27">
        <f t="shared" ref="B36:O36" si="1">SUM(B5:B35)</f>
        <v>28.9513888888889</v>
      </c>
      <c r="C36" s="28">
        <f t="shared" si="1"/>
        <v>37</v>
      </c>
      <c r="D36" s="27">
        <f t="shared" si="1"/>
        <v>0.36805555555555503</v>
      </c>
      <c r="E36" s="28">
        <f t="shared" si="1"/>
        <v>25</v>
      </c>
      <c r="F36" s="27">
        <f t="shared" si="1"/>
        <v>0.81597222222222199</v>
      </c>
      <c r="G36" s="28">
        <f t="shared" si="1"/>
        <v>31</v>
      </c>
      <c r="H36" s="27">
        <f t="shared" si="1"/>
        <v>0.37847222222222199</v>
      </c>
      <c r="I36" s="28">
        <f t="shared" si="1"/>
        <v>24</v>
      </c>
      <c r="J36" s="27">
        <f t="shared" si="1"/>
        <v>0.48611111111111099</v>
      </c>
      <c r="K36" s="28">
        <f t="shared" si="1"/>
        <v>0</v>
      </c>
      <c r="L36" s="27">
        <f t="shared" si="1"/>
        <v>0</v>
      </c>
      <c r="M36" s="28">
        <f t="shared" si="1"/>
        <v>0</v>
      </c>
      <c r="N36" s="27">
        <f t="shared" si="1"/>
        <v>0</v>
      </c>
      <c r="O36" s="29">
        <f t="shared" si="1"/>
        <v>31</v>
      </c>
    </row>
    <row r="38" spans="1:15">
      <c r="C38">
        <f>C36+E36</f>
        <v>62</v>
      </c>
      <c r="D38" s="29">
        <f>D36+F36</f>
        <v>1.1840277777777799</v>
      </c>
      <c r="G38">
        <f>G36+I36</f>
        <v>55</v>
      </c>
      <c r="H38" s="29">
        <f>H36+J36</f>
        <v>0.86458333333333304</v>
      </c>
    </row>
  </sheetData>
  <mergeCells count="11">
    <mergeCell ref="B1:J1"/>
    <mergeCell ref="C2:D2"/>
    <mergeCell ref="E2:F2"/>
    <mergeCell ref="G2:J2"/>
    <mergeCell ref="K2:N2"/>
    <mergeCell ref="M3:N3"/>
    <mergeCell ref="C3:D3"/>
    <mergeCell ref="E3:F3"/>
    <mergeCell ref="G3:H3"/>
    <mergeCell ref="I3:J3"/>
    <mergeCell ref="K3:L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O38"/>
  <sheetViews>
    <sheetView workbookViewId="0">
      <pane ySplit="4" topLeftCell="A17" activePane="bottomLeft" state="frozen"/>
      <selection pane="bottomLeft" activeCell="A5" sqref="A5:IV5"/>
    </sheetView>
  </sheetViews>
  <sheetFormatPr defaultColWidth="10" defaultRowHeight="12.75"/>
  <cols>
    <col min="2" max="2" width="13.42578125" customWidth="1"/>
  </cols>
  <sheetData>
    <row r="1" spans="1:15" ht="23.25">
      <c r="A1" s="14"/>
      <c r="B1" s="34" t="s">
        <v>28</v>
      </c>
      <c r="C1" s="34"/>
      <c r="D1" s="34"/>
      <c r="E1" s="34"/>
      <c r="F1" s="34"/>
      <c r="G1" s="34"/>
      <c r="H1" s="34"/>
      <c r="I1" s="34"/>
      <c r="J1" s="34"/>
    </row>
    <row r="2" spans="1:15" ht="18" customHeight="1">
      <c r="A2" s="15" t="s">
        <v>1</v>
      </c>
      <c r="B2" s="16" t="s">
        <v>2</v>
      </c>
      <c r="C2" s="32" t="s">
        <v>5</v>
      </c>
      <c r="D2" s="32"/>
      <c r="E2" s="32" t="s">
        <v>4</v>
      </c>
      <c r="F2" s="32"/>
      <c r="G2" s="32" t="s">
        <v>6</v>
      </c>
      <c r="H2" s="32"/>
      <c r="I2" s="32"/>
      <c r="J2" s="32"/>
      <c r="K2" s="32"/>
      <c r="L2" s="32"/>
      <c r="M2" s="32"/>
      <c r="N2" s="32"/>
    </row>
    <row r="3" spans="1:15" ht="15">
      <c r="A3" s="17"/>
      <c r="B3" s="18"/>
      <c r="C3" s="33" t="s">
        <v>10</v>
      </c>
      <c r="D3" s="33"/>
      <c r="E3" s="33" t="s">
        <v>10</v>
      </c>
      <c r="F3" s="33"/>
      <c r="G3" s="33" t="s">
        <v>12</v>
      </c>
      <c r="H3" s="33"/>
      <c r="I3" s="33" t="s">
        <v>13</v>
      </c>
      <c r="J3" s="33"/>
      <c r="K3" s="33" t="s">
        <v>25</v>
      </c>
      <c r="L3" s="33"/>
      <c r="M3" s="33" t="s">
        <v>26</v>
      </c>
      <c r="N3" s="33"/>
    </row>
    <row r="4" spans="1:15" ht="15">
      <c r="A4" s="17"/>
      <c r="B4" s="19"/>
      <c r="C4" s="19" t="s">
        <v>15</v>
      </c>
      <c r="D4" s="19" t="s">
        <v>16</v>
      </c>
      <c r="E4" s="19" t="s">
        <v>15</v>
      </c>
      <c r="F4" s="19" t="s">
        <v>16</v>
      </c>
      <c r="G4" s="19" t="s">
        <v>15</v>
      </c>
      <c r="H4" s="19" t="s">
        <v>16</v>
      </c>
      <c r="I4" s="19" t="s">
        <v>15</v>
      </c>
      <c r="J4" s="19" t="s">
        <v>16</v>
      </c>
      <c r="K4" s="19" t="s">
        <v>15</v>
      </c>
      <c r="L4" s="19" t="s">
        <v>16</v>
      </c>
      <c r="M4" s="19" t="s">
        <v>15</v>
      </c>
      <c r="N4" s="19" t="s">
        <v>16</v>
      </c>
    </row>
    <row r="5" spans="1:15">
      <c r="A5" s="20">
        <v>1</v>
      </c>
      <c r="B5" s="22">
        <v>0.93402777777777801</v>
      </c>
      <c r="C5" s="19"/>
      <c r="D5" s="22"/>
      <c r="E5" s="19">
        <v>2</v>
      </c>
      <c r="F5" s="22">
        <v>6.25E-2</v>
      </c>
      <c r="G5" s="19">
        <v>1</v>
      </c>
      <c r="H5" s="22">
        <v>3.4722222222222199E-3</v>
      </c>
      <c r="I5" s="19"/>
      <c r="J5" s="22"/>
      <c r="K5" s="19"/>
      <c r="L5" s="22"/>
      <c r="M5" s="19"/>
      <c r="N5" s="22"/>
      <c r="O5" s="29">
        <f>SUM(B5+D5+F5+H5+J5+L5+N5)</f>
        <v>1</v>
      </c>
    </row>
    <row r="6" spans="1:15">
      <c r="A6" s="20">
        <v>2</v>
      </c>
      <c r="B6" s="22">
        <v>0.85069444444444497</v>
      </c>
      <c r="C6" s="19"/>
      <c r="D6" s="22"/>
      <c r="E6" s="19">
        <v>3</v>
      </c>
      <c r="F6" s="22">
        <v>7.2916666666666699E-2</v>
      </c>
      <c r="G6" s="19">
        <v>1</v>
      </c>
      <c r="H6" s="22">
        <v>7.6388888888888895E-2</v>
      </c>
      <c r="I6" s="19"/>
      <c r="J6" s="22"/>
      <c r="K6" s="19"/>
      <c r="L6" s="22"/>
      <c r="M6" s="19"/>
      <c r="N6" s="22"/>
      <c r="O6" s="29">
        <f t="shared" ref="O6:O35" si="0">SUM(B6+D6+F6+H6+J6+L6+N6)</f>
        <v>1</v>
      </c>
    </row>
    <row r="7" spans="1:15">
      <c r="A7" s="20">
        <v>3</v>
      </c>
      <c r="B7" s="22">
        <v>0.86111111111111105</v>
      </c>
      <c r="C7" s="19">
        <v>1</v>
      </c>
      <c r="D7" s="22">
        <v>1.7361111111111101E-2</v>
      </c>
      <c r="E7" s="19">
        <v>2</v>
      </c>
      <c r="F7" s="22">
        <v>0.121527777777778</v>
      </c>
      <c r="G7" s="19"/>
      <c r="H7" s="22"/>
      <c r="I7" s="19"/>
      <c r="J7" s="22"/>
      <c r="K7" s="19"/>
      <c r="L7" s="22"/>
      <c r="M7" s="19"/>
      <c r="N7" s="22"/>
      <c r="O7" s="29">
        <f t="shared" si="0"/>
        <v>1</v>
      </c>
    </row>
    <row r="8" spans="1:15">
      <c r="A8" s="20">
        <v>4</v>
      </c>
      <c r="B8" s="22">
        <v>0.91666666666666696</v>
      </c>
      <c r="C8" s="19"/>
      <c r="D8" s="22"/>
      <c r="E8" s="19">
        <v>3</v>
      </c>
      <c r="F8" s="22">
        <v>8.3333333333333301E-2</v>
      </c>
      <c r="G8" s="19"/>
      <c r="H8" s="22"/>
      <c r="I8" s="19"/>
      <c r="J8" s="22"/>
      <c r="K8" s="19"/>
      <c r="L8" s="22"/>
      <c r="M8" s="19"/>
      <c r="N8" s="22"/>
      <c r="O8" s="29">
        <f t="shared" si="0"/>
        <v>1</v>
      </c>
    </row>
    <row r="9" spans="1:15">
      <c r="A9" s="20">
        <v>5</v>
      </c>
      <c r="B9" s="22">
        <v>0.92708333333333304</v>
      </c>
      <c r="C9" s="19"/>
      <c r="D9" s="22"/>
      <c r="E9" s="19">
        <v>1</v>
      </c>
      <c r="F9" s="22">
        <v>7.2916666666666699E-2</v>
      </c>
      <c r="G9" s="19"/>
      <c r="H9" s="22"/>
      <c r="I9" s="19"/>
      <c r="J9" s="22"/>
      <c r="K9" s="19"/>
      <c r="L9" s="22"/>
      <c r="M9" s="19"/>
      <c r="N9" s="22"/>
      <c r="O9" s="29">
        <f t="shared" si="0"/>
        <v>1</v>
      </c>
    </row>
    <row r="10" spans="1:15">
      <c r="A10" s="23">
        <v>6</v>
      </c>
      <c r="B10" s="22">
        <v>0.99305555555555503</v>
      </c>
      <c r="C10" s="19"/>
      <c r="D10" s="22"/>
      <c r="E10" s="19"/>
      <c r="F10" s="22"/>
      <c r="G10" s="19"/>
      <c r="H10" s="22"/>
      <c r="I10" s="19">
        <v>1</v>
      </c>
      <c r="J10" s="22">
        <v>6.9444444444444397E-3</v>
      </c>
      <c r="K10" s="19"/>
      <c r="L10" s="22"/>
      <c r="M10" s="19"/>
      <c r="N10" s="22"/>
      <c r="O10" s="29">
        <f t="shared" si="0"/>
        <v>1</v>
      </c>
    </row>
    <row r="11" spans="1:15" ht="15">
      <c r="A11" s="24">
        <v>7</v>
      </c>
      <c r="B11" s="22">
        <v>0.98958333333333304</v>
      </c>
      <c r="C11" s="19"/>
      <c r="D11" s="22"/>
      <c r="E11" s="19">
        <v>1</v>
      </c>
      <c r="F11" s="22">
        <v>1.0416666666666701E-2</v>
      </c>
      <c r="G11" s="19"/>
      <c r="H11" s="22"/>
      <c r="I11" s="19"/>
      <c r="J11" s="22"/>
      <c r="K11" s="19"/>
      <c r="L11" s="22"/>
      <c r="M11" s="19"/>
      <c r="N11" s="22"/>
      <c r="O11" s="29">
        <f t="shared" si="0"/>
        <v>1</v>
      </c>
    </row>
    <row r="12" spans="1:15">
      <c r="A12" s="23">
        <v>8</v>
      </c>
      <c r="B12" s="22">
        <v>0.97569444444444497</v>
      </c>
      <c r="C12" s="19">
        <v>1</v>
      </c>
      <c r="D12" s="22">
        <v>1.0416666666666701E-2</v>
      </c>
      <c r="E12" s="19">
        <v>1</v>
      </c>
      <c r="F12" s="22">
        <v>1.38888888888889E-2</v>
      </c>
      <c r="G12" s="19"/>
      <c r="H12" s="22"/>
      <c r="I12" s="19"/>
      <c r="J12" s="22"/>
      <c r="K12" s="19"/>
      <c r="L12" s="22"/>
      <c r="M12" s="19"/>
      <c r="N12" s="22"/>
      <c r="O12" s="29">
        <f t="shared" si="0"/>
        <v>1</v>
      </c>
    </row>
    <row r="13" spans="1:15">
      <c r="A13" s="23">
        <v>9</v>
      </c>
      <c r="B13" s="22">
        <v>0.99305555555555503</v>
      </c>
      <c r="C13" s="19">
        <v>1</v>
      </c>
      <c r="D13" s="22">
        <v>6.9444444444444397E-3</v>
      </c>
      <c r="E13" s="19"/>
      <c r="F13" s="22"/>
      <c r="G13" s="19"/>
      <c r="H13" s="22"/>
      <c r="I13" s="19"/>
      <c r="J13" s="22"/>
      <c r="K13" s="19"/>
      <c r="L13" s="22"/>
      <c r="M13" s="19"/>
      <c r="N13" s="22"/>
      <c r="O13" s="29">
        <f t="shared" si="0"/>
        <v>1</v>
      </c>
    </row>
    <row r="14" spans="1:15">
      <c r="A14" s="23">
        <v>10</v>
      </c>
      <c r="B14" s="22">
        <v>0.83680555555555503</v>
      </c>
      <c r="C14" s="19"/>
      <c r="D14" s="22"/>
      <c r="E14" s="19">
        <v>2</v>
      </c>
      <c r="F14" s="22">
        <v>0.163194444444444</v>
      </c>
      <c r="G14" s="19"/>
      <c r="H14" s="22"/>
      <c r="I14" s="19"/>
      <c r="J14" s="22"/>
      <c r="K14" s="19"/>
      <c r="L14" s="22"/>
      <c r="M14" s="19"/>
      <c r="N14" s="22"/>
      <c r="O14" s="29">
        <f t="shared" si="0"/>
        <v>1</v>
      </c>
    </row>
    <row r="15" spans="1:15">
      <c r="A15" s="25">
        <v>11</v>
      </c>
      <c r="B15" s="22">
        <v>1</v>
      </c>
      <c r="C15" s="19"/>
      <c r="D15" s="22"/>
      <c r="E15" s="19"/>
      <c r="F15" s="22"/>
      <c r="G15" s="19"/>
      <c r="H15" s="22"/>
      <c r="I15" s="19"/>
      <c r="J15" s="22"/>
      <c r="K15" s="19"/>
      <c r="L15" s="22"/>
      <c r="M15" s="19"/>
      <c r="N15" s="22"/>
      <c r="O15" s="29">
        <f t="shared" si="0"/>
        <v>1</v>
      </c>
    </row>
    <row r="16" spans="1:15">
      <c r="A16" s="25">
        <v>12</v>
      </c>
      <c r="B16" s="22">
        <v>0.98611111111111105</v>
      </c>
      <c r="C16" s="19">
        <v>1</v>
      </c>
      <c r="D16" s="22">
        <v>3.4722222222222199E-3</v>
      </c>
      <c r="E16" s="19"/>
      <c r="F16" s="22"/>
      <c r="G16" s="19">
        <v>2</v>
      </c>
      <c r="H16" s="22">
        <v>1.0416666666666701E-2</v>
      </c>
      <c r="I16" s="19"/>
      <c r="J16" s="22"/>
      <c r="K16" s="19"/>
      <c r="L16" s="22"/>
      <c r="M16" s="19"/>
      <c r="N16" s="22"/>
      <c r="O16" s="29">
        <f t="shared" si="0"/>
        <v>1</v>
      </c>
    </row>
    <row r="17" spans="1:15">
      <c r="A17" s="25">
        <v>13</v>
      </c>
      <c r="B17" s="22">
        <v>0.97916666666666696</v>
      </c>
      <c r="C17" s="19">
        <v>1</v>
      </c>
      <c r="D17" s="22">
        <v>1.38888888888889E-2</v>
      </c>
      <c r="E17" s="19"/>
      <c r="F17" s="22"/>
      <c r="G17" s="19">
        <v>1</v>
      </c>
      <c r="H17" s="22">
        <v>3.4722222222222199E-3</v>
      </c>
      <c r="I17" s="19">
        <v>1</v>
      </c>
      <c r="J17" s="22">
        <v>3.4722222222222199E-3</v>
      </c>
      <c r="K17" s="19"/>
      <c r="L17" s="22"/>
      <c r="M17" s="19"/>
      <c r="N17" s="22"/>
      <c r="O17" s="29">
        <f t="shared" si="0"/>
        <v>1</v>
      </c>
    </row>
    <row r="18" spans="1:15">
      <c r="A18" s="25">
        <v>14</v>
      </c>
      <c r="B18" s="22">
        <v>0.94097222222222199</v>
      </c>
      <c r="C18" s="19">
        <v>2</v>
      </c>
      <c r="D18" s="22">
        <v>1.38888888888889E-2</v>
      </c>
      <c r="E18" s="19">
        <v>2</v>
      </c>
      <c r="F18" s="22">
        <v>4.5138888888888902E-2</v>
      </c>
      <c r="G18" s="19"/>
      <c r="H18" s="22"/>
      <c r="I18" s="19"/>
      <c r="J18" s="22"/>
      <c r="K18" s="19"/>
      <c r="L18" s="22"/>
      <c r="M18" s="19"/>
      <c r="N18" s="22"/>
      <c r="O18" s="29">
        <f t="shared" si="0"/>
        <v>1</v>
      </c>
    </row>
    <row r="19" spans="1:15">
      <c r="A19" s="25">
        <v>15</v>
      </c>
      <c r="B19" s="22">
        <v>0.95138888888888895</v>
      </c>
      <c r="C19" s="19">
        <v>1</v>
      </c>
      <c r="D19" s="22">
        <v>4.8611111111111098E-2</v>
      </c>
      <c r="E19" s="19"/>
      <c r="F19" s="22"/>
      <c r="G19" s="19"/>
      <c r="H19" s="22"/>
      <c r="I19" s="19"/>
      <c r="J19" s="22"/>
      <c r="K19" s="19"/>
      <c r="L19" s="22"/>
      <c r="M19" s="19"/>
      <c r="N19" s="22"/>
      <c r="O19" s="29">
        <f t="shared" si="0"/>
        <v>1</v>
      </c>
    </row>
    <row r="20" spans="1:15">
      <c r="A20" s="20">
        <v>16</v>
      </c>
      <c r="B20" s="22">
        <v>0.95833333333333304</v>
      </c>
      <c r="C20" s="19"/>
      <c r="D20" s="22"/>
      <c r="E20" s="19">
        <v>2</v>
      </c>
      <c r="F20" s="22">
        <v>4.1666666666666699E-2</v>
      </c>
      <c r="G20" s="19"/>
      <c r="H20" s="22"/>
      <c r="I20" s="19"/>
      <c r="J20" s="22"/>
      <c r="K20" s="19"/>
      <c r="L20" s="22"/>
      <c r="M20" s="19"/>
      <c r="N20" s="22"/>
      <c r="O20" s="29">
        <f t="shared" si="0"/>
        <v>1</v>
      </c>
    </row>
    <row r="21" spans="1:15">
      <c r="A21" s="20">
        <v>17</v>
      </c>
      <c r="B21" s="22">
        <v>0.98263888888888895</v>
      </c>
      <c r="C21" s="19">
        <v>1</v>
      </c>
      <c r="D21" s="22">
        <v>6.9444444444444397E-3</v>
      </c>
      <c r="E21" s="19"/>
      <c r="F21" s="22"/>
      <c r="G21" s="19"/>
      <c r="H21" s="22"/>
      <c r="I21" s="19">
        <v>2</v>
      </c>
      <c r="J21" s="22">
        <v>1.0416666666666701E-2</v>
      </c>
      <c r="K21" s="19"/>
      <c r="L21" s="22"/>
      <c r="M21" s="19"/>
      <c r="N21" s="22"/>
      <c r="O21" s="29">
        <f t="shared" si="0"/>
        <v>1</v>
      </c>
    </row>
    <row r="22" spans="1:15">
      <c r="A22" s="20">
        <v>18</v>
      </c>
      <c r="B22" s="22">
        <v>0.97916666666666696</v>
      </c>
      <c r="C22" s="19"/>
      <c r="D22" s="22"/>
      <c r="E22" s="19">
        <v>1</v>
      </c>
      <c r="F22" s="22">
        <v>1.38888888888889E-2</v>
      </c>
      <c r="G22" s="19">
        <v>1</v>
      </c>
      <c r="H22" s="22">
        <v>6.9444444444444397E-3</v>
      </c>
      <c r="I22" s="19"/>
      <c r="J22" s="22"/>
      <c r="K22" s="19"/>
      <c r="L22" s="22"/>
      <c r="M22" s="19"/>
      <c r="N22" s="22"/>
      <c r="O22" s="29">
        <f t="shared" si="0"/>
        <v>1</v>
      </c>
    </row>
    <row r="23" spans="1:15">
      <c r="A23" s="20">
        <v>19</v>
      </c>
      <c r="B23" s="22">
        <v>1</v>
      </c>
      <c r="C23" s="19"/>
      <c r="D23" s="22"/>
      <c r="E23" s="19"/>
      <c r="F23" s="22"/>
      <c r="G23" s="19"/>
      <c r="H23" s="22"/>
      <c r="I23" s="19"/>
      <c r="J23" s="22"/>
      <c r="K23" s="19"/>
      <c r="L23" s="22"/>
      <c r="M23" s="19"/>
      <c r="N23" s="22"/>
      <c r="O23" s="29">
        <f t="shared" si="0"/>
        <v>1</v>
      </c>
    </row>
    <row r="24" spans="1:15">
      <c r="A24" s="20">
        <v>20</v>
      </c>
      <c r="B24" s="22">
        <v>0.98611111111111105</v>
      </c>
      <c r="C24" s="19">
        <v>1</v>
      </c>
      <c r="D24" s="22">
        <v>1.38888888888889E-2</v>
      </c>
      <c r="E24" s="19"/>
      <c r="F24" s="22"/>
      <c r="G24" s="19"/>
      <c r="H24" s="22"/>
      <c r="I24" s="19"/>
      <c r="J24" s="22"/>
      <c r="K24" s="19"/>
      <c r="L24" s="22"/>
      <c r="M24" s="19"/>
      <c r="N24" s="22"/>
      <c r="O24" s="29">
        <f t="shared" si="0"/>
        <v>1</v>
      </c>
    </row>
    <row r="25" spans="1:15">
      <c r="A25" s="23">
        <v>21</v>
      </c>
      <c r="B25" s="22">
        <v>0.90277777777777801</v>
      </c>
      <c r="C25" s="19">
        <v>3</v>
      </c>
      <c r="D25" s="22">
        <v>1.38888888888889E-2</v>
      </c>
      <c r="E25" s="19">
        <v>2</v>
      </c>
      <c r="F25" s="22">
        <v>8.3333333333333301E-2</v>
      </c>
      <c r="G25" s="19"/>
      <c r="H25" s="22"/>
      <c r="I25" s="19"/>
      <c r="J25" s="22"/>
      <c r="K25" s="19"/>
      <c r="L25" s="22"/>
      <c r="M25" s="19"/>
      <c r="N25" s="22"/>
      <c r="O25" s="29">
        <f t="shared" si="0"/>
        <v>1</v>
      </c>
    </row>
    <row r="26" spans="1:15">
      <c r="A26" s="23">
        <v>22</v>
      </c>
      <c r="B26" s="22">
        <v>1</v>
      </c>
      <c r="C26" s="19"/>
      <c r="D26" s="22"/>
      <c r="E26" s="19"/>
      <c r="F26" s="22"/>
      <c r="G26" s="19"/>
      <c r="H26" s="22"/>
      <c r="I26" s="19"/>
      <c r="J26" s="22"/>
      <c r="K26" s="19"/>
      <c r="L26" s="22"/>
      <c r="M26" s="19"/>
      <c r="N26" s="22"/>
      <c r="O26" s="29">
        <f t="shared" si="0"/>
        <v>1</v>
      </c>
    </row>
    <row r="27" spans="1:15">
      <c r="A27" s="23">
        <v>23</v>
      </c>
      <c r="B27" s="22">
        <v>0.99305555555555503</v>
      </c>
      <c r="C27" s="19">
        <v>2</v>
      </c>
      <c r="D27" s="22">
        <v>6.9444444444444397E-3</v>
      </c>
      <c r="E27" s="19"/>
      <c r="F27" s="22"/>
      <c r="G27" s="19"/>
      <c r="H27" s="22"/>
      <c r="I27" s="19"/>
      <c r="J27" s="22"/>
      <c r="K27" s="19"/>
      <c r="L27" s="22"/>
      <c r="M27" s="19"/>
      <c r="N27" s="22"/>
      <c r="O27" s="29">
        <f t="shared" si="0"/>
        <v>1</v>
      </c>
    </row>
    <row r="28" spans="1:15">
      <c r="A28" s="23">
        <v>24</v>
      </c>
      <c r="B28" s="22">
        <v>0.99305555555555503</v>
      </c>
      <c r="C28" s="19"/>
      <c r="D28" s="22"/>
      <c r="E28" s="19"/>
      <c r="F28" s="22"/>
      <c r="G28" s="19">
        <v>1</v>
      </c>
      <c r="H28" s="22">
        <v>3.4722222222222199E-3</v>
      </c>
      <c r="I28" s="19">
        <v>1</v>
      </c>
      <c r="J28" s="22">
        <v>3.4722222222222199E-3</v>
      </c>
      <c r="K28" s="19"/>
      <c r="L28" s="22"/>
      <c r="M28" s="19"/>
      <c r="N28" s="22"/>
      <c r="O28" s="29">
        <f t="shared" si="0"/>
        <v>1</v>
      </c>
    </row>
    <row r="29" spans="1:15">
      <c r="A29" s="23">
        <v>25</v>
      </c>
      <c r="B29" s="22">
        <v>0.94444444444444497</v>
      </c>
      <c r="C29" s="19">
        <v>3</v>
      </c>
      <c r="D29" s="22">
        <v>2.0833333333333301E-2</v>
      </c>
      <c r="E29" s="19">
        <v>1</v>
      </c>
      <c r="F29" s="22">
        <v>3.4722222222222203E-2</v>
      </c>
      <c r="G29" s="19"/>
      <c r="H29" s="22"/>
      <c r="I29" s="19"/>
      <c r="J29" s="22"/>
      <c r="K29" s="19"/>
      <c r="L29" s="22"/>
      <c r="M29" s="19"/>
      <c r="N29" s="22"/>
      <c r="O29" s="29">
        <f t="shared" si="0"/>
        <v>1</v>
      </c>
    </row>
    <row r="30" spans="1:15">
      <c r="A30" s="25">
        <v>26</v>
      </c>
      <c r="B30" s="22">
        <v>0.98263888888888895</v>
      </c>
      <c r="C30" s="19">
        <v>2</v>
      </c>
      <c r="D30" s="22">
        <v>1.7361111111111101E-2</v>
      </c>
      <c r="E30" s="19"/>
      <c r="F30" s="22"/>
      <c r="G30" s="19"/>
      <c r="H30" s="22"/>
      <c r="I30" s="19"/>
      <c r="J30" s="22"/>
      <c r="K30" s="19"/>
      <c r="L30" s="22"/>
      <c r="M30" s="19"/>
      <c r="N30" s="22"/>
      <c r="O30" s="29">
        <f t="shared" si="0"/>
        <v>1</v>
      </c>
    </row>
    <row r="31" spans="1:15">
      <c r="A31" s="25">
        <v>27</v>
      </c>
      <c r="B31" s="22">
        <v>0.88888888888888895</v>
      </c>
      <c r="C31" s="19"/>
      <c r="D31" s="22"/>
      <c r="E31" s="19">
        <v>2</v>
      </c>
      <c r="F31" s="22">
        <v>0.11111111111111099</v>
      </c>
      <c r="G31" s="19"/>
      <c r="H31" s="22"/>
      <c r="I31" s="19"/>
      <c r="J31" s="22"/>
      <c r="K31" s="19"/>
      <c r="L31" s="22"/>
      <c r="M31" s="19"/>
      <c r="N31" s="22"/>
      <c r="O31" s="29">
        <f t="shared" si="0"/>
        <v>1</v>
      </c>
    </row>
    <row r="32" spans="1:15">
      <c r="A32" s="25">
        <v>28</v>
      </c>
      <c r="B32" s="22">
        <v>0.98263888888888895</v>
      </c>
      <c r="C32" s="19">
        <v>3</v>
      </c>
      <c r="D32" s="22">
        <v>1.7361111111111101E-2</v>
      </c>
      <c r="E32" s="19"/>
      <c r="F32" s="22"/>
      <c r="G32" s="19"/>
      <c r="H32" s="22"/>
      <c r="I32" s="19"/>
      <c r="J32" s="22"/>
      <c r="K32" s="19"/>
      <c r="L32" s="22"/>
      <c r="M32" s="19"/>
      <c r="N32" s="22"/>
      <c r="O32" s="29">
        <f t="shared" si="0"/>
        <v>1</v>
      </c>
    </row>
    <row r="33" spans="1:15">
      <c r="A33" s="25">
        <v>29</v>
      </c>
      <c r="B33" s="22">
        <v>0.97222222222222199</v>
      </c>
      <c r="C33" s="19">
        <v>2</v>
      </c>
      <c r="D33" s="22">
        <v>2.7777777777777801E-2</v>
      </c>
      <c r="E33" s="19"/>
      <c r="F33" s="22"/>
      <c r="G33" s="19"/>
      <c r="H33" s="22"/>
      <c r="I33" s="19"/>
      <c r="J33" s="22"/>
      <c r="K33" s="19"/>
      <c r="L33" s="22"/>
      <c r="M33" s="19"/>
      <c r="N33" s="22"/>
      <c r="O33" s="29">
        <f t="shared" si="0"/>
        <v>1</v>
      </c>
    </row>
    <row r="34" spans="1:15">
      <c r="A34" s="25">
        <v>30</v>
      </c>
      <c r="B34" s="22">
        <v>0.97569444444444497</v>
      </c>
      <c r="C34" s="19">
        <v>2</v>
      </c>
      <c r="D34" s="22">
        <v>2.4305555555555601E-2</v>
      </c>
      <c r="E34" s="19"/>
      <c r="F34" s="22"/>
      <c r="G34" s="19"/>
      <c r="H34" s="22"/>
      <c r="I34" s="19"/>
      <c r="J34" s="22"/>
      <c r="K34" s="19"/>
      <c r="L34" s="22"/>
      <c r="M34" s="19"/>
      <c r="N34" s="22"/>
      <c r="O34" s="29">
        <f t="shared" si="0"/>
        <v>1</v>
      </c>
    </row>
    <row r="35" spans="1:15">
      <c r="A35" s="25">
        <v>31</v>
      </c>
      <c r="B35" s="22">
        <v>0.75694444444444497</v>
      </c>
      <c r="C35" s="19">
        <v>1</v>
      </c>
      <c r="D35" s="22">
        <v>6.9444444444444397E-3</v>
      </c>
      <c r="E35" s="19">
        <v>1</v>
      </c>
      <c r="F35" s="22">
        <v>6.25E-2</v>
      </c>
      <c r="G35" s="19"/>
      <c r="H35" s="22"/>
      <c r="I35" s="19">
        <v>1</v>
      </c>
      <c r="J35" s="22">
        <v>0.17361111111111099</v>
      </c>
      <c r="K35" s="19"/>
      <c r="L35" s="22"/>
      <c r="M35" s="19"/>
      <c r="N35" s="22"/>
      <c r="O35" s="29">
        <f t="shared" si="0"/>
        <v>1</v>
      </c>
    </row>
    <row r="36" spans="1:15" ht="21">
      <c r="A36" s="26" t="s">
        <v>18</v>
      </c>
      <c r="B36" s="27">
        <f t="shared" ref="B36:N36" si="1">SUM(B5:B35)</f>
        <v>29.4340277777778</v>
      </c>
      <c r="C36" s="28">
        <f t="shared" si="1"/>
        <v>28</v>
      </c>
      <c r="D36" s="27">
        <f t="shared" si="1"/>
        <v>0.27083333333333298</v>
      </c>
      <c r="E36" s="28">
        <f t="shared" si="1"/>
        <v>26</v>
      </c>
      <c r="F36" s="27">
        <f t="shared" si="1"/>
        <v>0.99305555555555602</v>
      </c>
      <c r="G36" s="28">
        <f t="shared" si="1"/>
        <v>7</v>
      </c>
      <c r="H36" s="27">
        <f t="shared" si="1"/>
        <v>0.104166666666667</v>
      </c>
      <c r="I36" s="28">
        <f t="shared" si="1"/>
        <v>6</v>
      </c>
      <c r="J36" s="27">
        <f t="shared" si="1"/>
        <v>0.19791666666666699</v>
      </c>
      <c r="K36" s="28">
        <f t="shared" si="1"/>
        <v>0</v>
      </c>
      <c r="L36" s="27">
        <f t="shared" si="1"/>
        <v>0</v>
      </c>
      <c r="M36" s="28">
        <f t="shared" si="1"/>
        <v>0</v>
      </c>
      <c r="N36" s="27">
        <f t="shared" si="1"/>
        <v>0</v>
      </c>
    </row>
    <row r="38" spans="1:15">
      <c r="C38">
        <f>C36+E36</f>
        <v>54</v>
      </c>
      <c r="D38" s="29">
        <f>D36+F36</f>
        <v>1.2638888888888899</v>
      </c>
      <c r="G38">
        <f>G36+I36</f>
        <v>13</v>
      </c>
      <c r="H38" s="29">
        <f>H36+J36</f>
        <v>0.30208333333333298</v>
      </c>
    </row>
  </sheetData>
  <mergeCells count="11">
    <mergeCell ref="B1:J1"/>
    <mergeCell ref="C2:D2"/>
    <mergeCell ref="E2:F2"/>
    <mergeCell ref="G2:J2"/>
    <mergeCell ref="K2:N2"/>
    <mergeCell ref="M3:N3"/>
    <mergeCell ref="C3:D3"/>
    <mergeCell ref="E3:F3"/>
    <mergeCell ref="G3:H3"/>
    <mergeCell ref="I3:J3"/>
    <mergeCell ref="K3:L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Q40"/>
  <sheetViews>
    <sheetView zoomScale="90" zoomScaleNormal="90" workbookViewId="0">
      <pane ySplit="4" topLeftCell="A20" activePane="bottomLeft" state="frozen"/>
      <selection pane="bottomLeft" activeCell="M16" sqref="M16"/>
    </sheetView>
  </sheetViews>
  <sheetFormatPr defaultColWidth="10" defaultRowHeight="12.75"/>
  <cols>
    <col min="2" max="2" width="13.42578125" customWidth="1"/>
    <col min="15" max="15" width="9.140625" customWidth="1"/>
  </cols>
  <sheetData>
    <row r="1" spans="1:15" ht="23.25">
      <c r="A1" s="14"/>
      <c r="B1" s="34" t="s">
        <v>29</v>
      </c>
      <c r="C1" s="34"/>
      <c r="D1" s="34"/>
      <c r="E1" s="34"/>
      <c r="F1" s="34"/>
      <c r="G1" s="34"/>
      <c r="H1" s="34"/>
      <c r="I1" s="34"/>
      <c r="J1" s="34"/>
    </row>
    <row r="2" spans="1:15" ht="18" customHeight="1">
      <c r="A2" s="15" t="s">
        <v>1</v>
      </c>
      <c r="B2" s="16" t="s">
        <v>2</v>
      </c>
      <c r="C2" s="32" t="s">
        <v>5</v>
      </c>
      <c r="D2" s="32"/>
      <c r="E2" s="32" t="s">
        <v>4</v>
      </c>
      <c r="F2" s="32"/>
      <c r="G2" s="32" t="s">
        <v>6</v>
      </c>
      <c r="H2" s="32"/>
      <c r="I2" s="32"/>
      <c r="J2" s="32"/>
      <c r="K2" s="32"/>
      <c r="L2" s="32"/>
      <c r="M2" s="32"/>
      <c r="N2" s="32"/>
    </row>
    <row r="3" spans="1:15" ht="15">
      <c r="A3" s="17"/>
      <c r="B3" s="18"/>
      <c r="C3" s="33" t="s">
        <v>10</v>
      </c>
      <c r="D3" s="33"/>
      <c r="E3" s="33" t="s">
        <v>10</v>
      </c>
      <c r="F3" s="33"/>
      <c r="G3" s="33" t="s">
        <v>12</v>
      </c>
      <c r="H3" s="33"/>
      <c r="I3" s="33" t="s">
        <v>13</v>
      </c>
      <c r="J3" s="33"/>
      <c r="K3" s="33" t="s">
        <v>25</v>
      </c>
      <c r="L3" s="33"/>
      <c r="M3" s="33" t="s">
        <v>26</v>
      </c>
      <c r="N3" s="33"/>
    </row>
    <row r="4" spans="1:15" ht="15">
      <c r="A4" s="17"/>
      <c r="B4" s="19"/>
      <c r="C4" s="19" t="s">
        <v>15</v>
      </c>
      <c r="D4" s="19" t="s">
        <v>16</v>
      </c>
      <c r="E4" s="19" t="s">
        <v>15</v>
      </c>
      <c r="F4" s="19" t="s">
        <v>16</v>
      </c>
      <c r="G4" s="19" t="s">
        <v>15</v>
      </c>
      <c r="H4" s="19" t="s">
        <v>16</v>
      </c>
      <c r="I4" s="19" t="s">
        <v>15</v>
      </c>
      <c r="J4" s="19" t="s">
        <v>16</v>
      </c>
      <c r="K4" s="19" t="s">
        <v>15</v>
      </c>
      <c r="L4" s="19" t="s">
        <v>16</v>
      </c>
      <c r="M4" s="19" t="s">
        <v>15</v>
      </c>
      <c r="N4" s="19" t="s">
        <v>16</v>
      </c>
    </row>
    <row r="5" spans="1:15">
      <c r="A5" s="20">
        <v>1</v>
      </c>
      <c r="B5" s="21">
        <v>0.92013888888888895</v>
      </c>
      <c r="C5" s="19"/>
      <c r="D5" s="22"/>
      <c r="E5" s="19">
        <v>3</v>
      </c>
      <c r="F5" s="22">
        <v>6.9444444444444406E-2</v>
      </c>
      <c r="G5" s="19">
        <v>2</v>
      </c>
      <c r="H5" s="22">
        <v>6.9444444444444397E-3</v>
      </c>
      <c r="I5" s="19">
        <v>1</v>
      </c>
      <c r="J5" s="22">
        <v>3.4722222222222199E-3</v>
      </c>
      <c r="K5" s="19"/>
      <c r="L5" s="22"/>
      <c r="M5" s="19"/>
      <c r="N5" s="22"/>
      <c r="O5" s="29">
        <f t="shared" ref="O5:O35" si="0">SUM(B5+D5+F5+H5+J5+L5+N5)</f>
        <v>1</v>
      </c>
    </row>
    <row r="6" spans="1:15">
      <c r="A6" s="20">
        <v>2</v>
      </c>
      <c r="B6" s="21">
        <v>0.80555555555555503</v>
      </c>
      <c r="C6" s="19">
        <v>1</v>
      </c>
      <c r="D6" s="22">
        <v>3.4722222222222199E-3</v>
      </c>
      <c r="E6" s="19">
        <v>3</v>
      </c>
      <c r="F6" s="22">
        <v>0.1875</v>
      </c>
      <c r="G6" s="19">
        <v>1</v>
      </c>
      <c r="H6" s="22">
        <v>3.4722222222222199E-3</v>
      </c>
      <c r="I6" s="19"/>
      <c r="J6" s="22"/>
      <c r="K6" s="19"/>
      <c r="L6" s="22"/>
      <c r="M6" s="19"/>
      <c r="N6" s="22"/>
      <c r="O6" s="29">
        <f t="shared" si="0"/>
        <v>1</v>
      </c>
    </row>
    <row r="7" spans="1:15">
      <c r="A7" s="20">
        <v>3</v>
      </c>
      <c r="B7" s="21">
        <v>0.8125</v>
      </c>
      <c r="C7" s="19">
        <v>2</v>
      </c>
      <c r="D7" s="22">
        <v>2.0833333333333301E-2</v>
      </c>
      <c r="E7" s="19">
        <v>2</v>
      </c>
      <c r="F7" s="22">
        <v>0.121527777777778</v>
      </c>
      <c r="G7" s="19">
        <v>3</v>
      </c>
      <c r="H7" s="22">
        <v>4.5138888888888902E-2</v>
      </c>
      <c r="I7" s="19"/>
      <c r="J7" s="22"/>
      <c r="K7" s="19"/>
      <c r="L7" s="22"/>
      <c r="M7" s="19"/>
      <c r="N7" s="22"/>
      <c r="O7" s="29">
        <f t="shared" si="0"/>
        <v>1</v>
      </c>
    </row>
    <row r="8" spans="1:15">
      <c r="A8" s="20">
        <v>4</v>
      </c>
      <c r="B8" s="21">
        <v>0.79861111111111105</v>
      </c>
      <c r="C8" s="19"/>
      <c r="D8" s="22"/>
      <c r="E8" s="19">
        <v>3</v>
      </c>
      <c r="F8" s="22">
        <v>7.6388888888888895E-2</v>
      </c>
      <c r="G8" s="19">
        <v>6</v>
      </c>
      <c r="H8" s="22">
        <v>2.7777777777777801E-2</v>
      </c>
      <c r="I8" s="19">
        <v>2</v>
      </c>
      <c r="J8" s="22">
        <v>9.7222222222222196E-2</v>
      </c>
      <c r="K8" s="19"/>
      <c r="L8" s="22"/>
      <c r="M8" s="19"/>
      <c r="N8" s="22"/>
      <c r="O8" s="29">
        <f t="shared" si="0"/>
        <v>1</v>
      </c>
    </row>
    <row r="9" spans="1:15">
      <c r="A9" s="20">
        <v>5</v>
      </c>
      <c r="B9" s="21">
        <v>0.92013888888888895</v>
      </c>
      <c r="C9" s="19">
        <v>1</v>
      </c>
      <c r="D9" s="22">
        <v>6.9444444444444397E-3</v>
      </c>
      <c r="E9" s="19">
        <v>1</v>
      </c>
      <c r="F9" s="22">
        <v>7.2916666666666699E-2</v>
      </c>
      <c r="G9" s="19"/>
      <c r="H9" s="22"/>
      <c r="I9" s="19"/>
      <c r="J9" s="22"/>
      <c r="K9" s="19"/>
      <c r="L9" s="22"/>
      <c r="M9" s="19"/>
      <c r="N9" s="22"/>
      <c r="O9" s="29">
        <f t="shared" si="0"/>
        <v>1</v>
      </c>
    </row>
    <row r="10" spans="1:15">
      <c r="A10" s="23">
        <v>6</v>
      </c>
      <c r="B10" s="21">
        <v>0.94097222222222199</v>
      </c>
      <c r="C10" s="19"/>
      <c r="D10" s="22"/>
      <c r="E10" s="19">
        <v>2</v>
      </c>
      <c r="F10" s="22">
        <v>5.5555555555555601E-2</v>
      </c>
      <c r="G10" s="19">
        <v>1</v>
      </c>
      <c r="H10" s="22">
        <v>3.4722222222222199E-3</v>
      </c>
      <c r="I10" s="19"/>
      <c r="J10" s="22"/>
      <c r="K10" s="19"/>
      <c r="L10" s="22"/>
      <c r="M10" s="19"/>
      <c r="N10" s="22"/>
      <c r="O10" s="29">
        <f t="shared" si="0"/>
        <v>1</v>
      </c>
    </row>
    <row r="11" spans="1:15" ht="15">
      <c r="A11" s="24">
        <v>7</v>
      </c>
      <c r="B11" s="21">
        <v>0.84375</v>
      </c>
      <c r="C11" s="19"/>
      <c r="D11" s="22"/>
      <c r="E11" s="19">
        <v>3</v>
      </c>
      <c r="F11" s="22">
        <v>7.2916666666666699E-2</v>
      </c>
      <c r="G11" s="19"/>
      <c r="H11" s="22"/>
      <c r="I11" s="19">
        <v>1</v>
      </c>
      <c r="J11" s="22">
        <v>8.3333333333333301E-2</v>
      </c>
      <c r="K11" s="19"/>
      <c r="L11" s="22"/>
      <c r="M11" s="19"/>
      <c r="N11" s="22"/>
      <c r="O11" s="29">
        <f t="shared" si="0"/>
        <v>1</v>
      </c>
    </row>
    <row r="12" spans="1:15">
      <c r="A12" s="23">
        <v>8</v>
      </c>
      <c r="B12" s="21">
        <v>0.92708333333333304</v>
      </c>
      <c r="C12" s="19">
        <v>1</v>
      </c>
      <c r="D12" s="22">
        <v>2.4305555555555601E-2</v>
      </c>
      <c r="E12" s="19">
        <v>3</v>
      </c>
      <c r="F12" s="22">
        <v>4.8611111111111098E-2</v>
      </c>
      <c r="G12" s="19"/>
      <c r="H12" s="22"/>
      <c r="I12" s="19"/>
      <c r="J12" s="22"/>
      <c r="K12" s="19"/>
      <c r="L12" s="22"/>
      <c r="M12" s="19"/>
      <c r="N12" s="22"/>
      <c r="O12" s="29">
        <f t="shared" si="0"/>
        <v>1</v>
      </c>
    </row>
    <row r="13" spans="1:15">
      <c r="A13" s="23">
        <v>9</v>
      </c>
      <c r="B13" s="21">
        <v>0.98263888888888895</v>
      </c>
      <c r="C13" s="19">
        <v>1</v>
      </c>
      <c r="D13" s="22">
        <v>3.4722222222222199E-3</v>
      </c>
      <c r="E13" s="19"/>
      <c r="F13" s="22"/>
      <c r="G13" s="19">
        <v>2</v>
      </c>
      <c r="H13" s="22">
        <v>6.9444444444444397E-3</v>
      </c>
      <c r="I13" s="19">
        <v>1</v>
      </c>
      <c r="J13" s="22">
        <v>6.9444444444444397E-3</v>
      </c>
      <c r="K13" s="19"/>
      <c r="L13" s="22"/>
      <c r="M13" s="19"/>
      <c r="N13" s="22"/>
      <c r="O13" s="29">
        <f t="shared" si="0"/>
        <v>1</v>
      </c>
    </row>
    <row r="14" spans="1:15">
      <c r="A14" s="23">
        <v>10</v>
      </c>
      <c r="B14" s="21">
        <v>0.99305555555555503</v>
      </c>
      <c r="C14" s="19"/>
      <c r="D14" s="22"/>
      <c r="E14" s="19"/>
      <c r="F14" s="22"/>
      <c r="G14" s="19">
        <v>1</v>
      </c>
      <c r="H14" s="22">
        <v>3.4722222222222199E-3</v>
      </c>
      <c r="I14" s="19">
        <v>1</v>
      </c>
      <c r="J14" s="22">
        <v>3.4722222222222199E-3</v>
      </c>
      <c r="K14" s="19"/>
      <c r="L14" s="22"/>
      <c r="M14" s="19"/>
      <c r="N14" s="22"/>
      <c r="O14" s="29">
        <f t="shared" si="0"/>
        <v>1</v>
      </c>
    </row>
    <row r="15" spans="1:15">
      <c r="A15" s="25">
        <v>11</v>
      </c>
      <c r="B15" s="21">
        <v>0.94097222222222199</v>
      </c>
      <c r="C15" s="19">
        <v>1</v>
      </c>
      <c r="D15" s="22">
        <v>3.4722222222222199E-3</v>
      </c>
      <c r="E15" s="19">
        <v>1</v>
      </c>
      <c r="F15" s="22">
        <v>1.0416666666666701E-2</v>
      </c>
      <c r="G15" s="19"/>
      <c r="H15" s="22"/>
      <c r="I15" s="19">
        <v>4</v>
      </c>
      <c r="J15" s="22">
        <v>4.5138888888888902E-2</v>
      </c>
      <c r="K15" s="19"/>
      <c r="L15" s="22"/>
      <c r="M15" s="19"/>
      <c r="N15" s="22"/>
      <c r="O15" s="29">
        <f t="shared" si="0"/>
        <v>1</v>
      </c>
    </row>
    <row r="16" spans="1:15">
      <c r="A16" s="25">
        <v>12</v>
      </c>
      <c r="B16" s="21">
        <v>0.65972222222222199</v>
      </c>
      <c r="C16" s="19"/>
      <c r="D16" s="22"/>
      <c r="E16" s="19">
        <v>1</v>
      </c>
      <c r="F16" s="22">
        <v>0.34027777777777801</v>
      </c>
      <c r="G16" s="19"/>
      <c r="H16" s="22"/>
      <c r="I16" s="19"/>
      <c r="J16" s="22"/>
      <c r="K16" s="19"/>
      <c r="L16" s="22"/>
      <c r="M16" s="19"/>
      <c r="N16" s="22"/>
      <c r="O16" s="29">
        <f t="shared" si="0"/>
        <v>1</v>
      </c>
    </row>
    <row r="17" spans="1:15">
      <c r="A17" s="25">
        <v>13</v>
      </c>
      <c r="B17" s="21">
        <v>0.86111111111111105</v>
      </c>
      <c r="C17" s="19">
        <v>4</v>
      </c>
      <c r="D17" s="22">
        <v>1.38888888888889E-2</v>
      </c>
      <c r="E17" s="19">
        <v>2</v>
      </c>
      <c r="F17" s="22">
        <v>8.6805555555555594E-2</v>
      </c>
      <c r="G17" s="19">
        <v>3</v>
      </c>
      <c r="H17" s="22">
        <v>2.4305555555555601E-2</v>
      </c>
      <c r="I17" s="19">
        <v>2</v>
      </c>
      <c r="J17" s="22">
        <v>1.38888888888889E-2</v>
      </c>
      <c r="K17" s="19"/>
      <c r="L17" s="22"/>
      <c r="M17" s="19"/>
      <c r="N17" s="22"/>
      <c r="O17" s="29">
        <f t="shared" si="0"/>
        <v>1</v>
      </c>
    </row>
    <row r="18" spans="1:15">
      <c r="A18" s="25">
        <v>14</v>
      </c>
      <c r="B18" s="21">
        <v>0.76041666666666696</v>
      </c>
      <c r="C18" s="19">
        <v>1</v>
      </c>
      <c r="D18" s="22">
        <v>2.0833333333333301E-2</v>
      </c>
      <c r="E18" s="19">
        <v>4</v>
      </c>
      <c r="F18" s="22">
        <v>0.21527777777777801</v>
      </c>
      <c r="G18" s="19">
        <v>1</v>
      </c>
      <c r="H18" s="22">
        <v>3.4722222222222199E-3</v>
      </c>
      <c r="I18" s="19"/>
      <c r="J18" s="22"/>
      <c r="K18" s="19"/>
      <c r="L18" s="22"/>
      <c r="M18" s="19"/>
      <c r="N18" s="22"/>
      <c r="O18" s="29">
        <f t="shared" si="0"/>
        <v>1</v>
      </c>
    </row>
    <row r="19" spans="1:15">
      <c r="A19" s="25">
        <v>15</v>
      </c>
      <c r="B19" s="21">
        <v>0.93055555555555503</v>
      </c>
      <c r="C19" s="19">
        <v>2</v>
      </c>
      <c r="D19" s="22">
        <v>1.7361111111111101E-2</v>
      </c>
      <c r="E19" s="19">
        <v>1</v>
      </c>
      <c r="F19" s="22">
        <v>2.0833333333333301E-2</v>
      </c>
      <c r="G19" s="19">
        <v>5</v>
      </c>
      <c r="H19" s="22">
        <v>3.125E-2</v>
      </c>
      <c r="I19" s="19"/>
      <c r="J19" s="22"/>
      <c r="K19" s="19"/>
      <c r="L19" s="22"/>
      <c r="M19" s="19"/>
      <c r="N19" s="22"/>
      <c r="O19" s="29">
        <f t="shared" si="0"/>
        <v>1</v>
      </c>
    </row>
    <row r="20" spans="1:15">
      <c r="A20" s="20">
        <v>16</v>
      </c>
      <c r="B20" s="21">
        <v>0.84027777777777801</v>
      </c>
      <c r="C20" s="19">
        <v>1</v>
      </c>
      <c r="D20" s="22">
        <v>3.4722222222222199E-3</v>
      </c>
      <c r="E20" s="19">
        <v>2</v>
      </c>
      <c r="F20" s="22">
        <v>0.118055555555556</v>
      </c>
      <c r="G20" s="19">
        <v>5</v>
      </c>
      <c r="H20" s="22">
        <v>3.4722222222222203E-2</v>
      </c>
      <c r="I20" s="19">
        <v>1</v>
      </c>
      <c r="J20" s="22">
        <v>3.4722222222222199E-3</v>
      </c>
      <c r="K20" s="19"/>
      <c r="L20" s="22"/>
      <c r="M20" s="19"/>
      <c r="N20" s="22"/>
      <c r="O20" s="29">
        <f t="shared" si="0"/>
        <v>1</v>
      </c>
    </row>
    <row r="21" spans="1:15">
      <c r="A21" s="20">
        <v>17</v>
      </c>
      <c r="B21" s="21">
        <v>0.93402777777777801</v>
      </c>
      <c r="C21" s="19">
        <v>1</v>
      </c>
      <c r="D21" s="22">
        <v>6.9444444444444397E-3</v>
      </c>
      <c r="E21" s="19">
        <v>3</v>
      </c>
      <c r="F21" s="22">
        <v>5.5555555555555601E-2</v>
      </c>
      <c r="G21" s="19">
        <v>1</v>
      </c>
      <c r="H21" s="22">
        <v>3.4722222222222199E-3</v>
      </c>
      <c r="I21" s="19"/>
      <c r="J21" s="22"/>
      <c r="K21" s="19"/>
      <c r="L21" s="22"/>
      <c r="M21" s="19"/>
      <c r="N21" s="22"/>
      <c r="O21" s="29">
        <f t="shared" si="0"/>
        <v>1</v>
      </c>
    </row>
    <row r="22" spans="1:15">
      <c r="A22" s="20">
        <v>18</v>
      </c>
      <c r="B22" s="21">
        <v>0.97222222222222199</v>
      </c>
      <c r="C22" s="19"/>
      <c r="D22" s="22"/>
      <c r="E22" s="19">
        <v>1</v>
      </c>
      <c r="F22" s="22">
        <v>2.0833333333333301E-2</v>
      </c>
      <c r="G22" s="19"/>
      <c r="H22" s="22"/>
      <c r="I22" s="19">
        <v>2</v>
      </c>
      <c r="J22" s="22">
        <v>6.9444444444444397E-3</v>
      </c>
      <c r="K22" s="19"/>
      <c r="L22" s="22"/>
      <c r="M22" s="19"/>
      <c r="N22" s="22"/>
      <c r="O22" s="29">
        <f t="shared" si="0"/>
        <v>1</v>
      </c>
    </row>
    <row r="23" spans="1:15">
      <c r="A23" s="20">
        <v>19</v>
      </c>
      <c r="B23" s="21">
        <v>0.93055555555555503</v>
      </c>
      <c r="C23" s="19"/>
      <c r="D23" s="22"/>
      <c r="E23" s="19">
        <v>2</v>
      </c>
      <c r="F23" s="22">
        <v>6.25E-2</v>
      </c>
      <c r="G23" s="19">
        <v>1</v>
      </c>
      <c r="H23" s="22">
        <v>3.4722222222222199E-3</v>
      </c>
      <c r="I23" s="19">
        <v>1</v>
      </c>
      <c r="J23" s="22">
        <v>3.4722222222222199E-3</v>
      </c>
      <c r="K23" s="19"/>
      <c r="L23" s="22"/>
      <c r="M23" s="19"/>
      <c r="N23" s="22"/>
      <c r="O23" s="29">
        <f t="shared" si="0"/>
        <v>1</v>
      </c>
    </row>
    <row r="24" spans="1:15">
      <c r="A24" s="20">
        <v>20</v>
      </c>
      <c r="B24" s="21">
        <v>0.89583333333333304</v>
      </c>
      <c r="C24" s="19">
        <v>3</v>
      </c>
      <c r="D24" s="22">
        <v>3.8194444444444399E-2</v>
      </c>
      <c r="E24" s="19">
        <v>2</v>
      </c>
      <c r="F24" s="22">
        <v>6.5972222222222196E-2</v>
      </c>
      <c r="G24" s="19"/>
      <c r="H24" s="22"/>
      <c r="I24" s="19"/>
      <c r="J24" s="22"/>
      <c r="K24" s="19"/>
      <c r="L24" s="22"/>
      <c r="M24" s="19"/>
      <c r="N24" s="22"/>
      <c r="O24" s="29">
        <f t="shared" si="0"/>
        <v>1</v>
      </c>
    </row>
    <row r="25" spans="1:15">
      <c r="A25" s="23">
        <v>21</v>
      </c>
      <c r="B25" s="21">
        <v>0.97222222222222199</v>
      </c>
      <c r="C25" s="19">
        <v>1</v>
      </c>
      <c r="D25" s="22">
        <v>2.0833333333333301E-2</v>
      </c>
      <c r="E25" s="19"/>
      <c r="F25" s="22"/>
      <c r="G25" s="19">
        <v>1</v>
      </c>
      <c r="H25" s="22">
        <v>3.4722222222222199E-3</v>
      </c>
      <c r="I25" s="19">
        <v>1</v>
      </c>
      <c r="J25" s="22">
        <v>3.4722222222222199E-3</v>
      </c>
      <c r="K25" s="19"/>
      <c r="L25" s="22"/>
      <c r="M25" s="19"/>
      <c r="N25" s="22"/>
      <c r="O25" s="29">
        <f t="shared" si="0"/>
        <v>1</v>
      </c>
    </row>
    <row r="26" spans="1:15">
      <c r="A26" s="23">
        <v>22</v>
      </c>
      <c r="B26" s="21">
        <v>0.93055555555555503</v>
      </c>
      <c r="C26" s="19">
        <v>2</v>
      </c>
      <c r="D26" s="22">
        <v>1.38888888888889E-2</v>
      </c>
      <c r="E26" s="19"/>
      <c r="F26" s="22"/>
      <c r="G26" s="19"/>
      <c r="H26" s="22"/>
      <c r="I26" s="19">
        <v>2</v>
      </c>
      <c r="J26" s="22">
        <v>5.5555555555555601E-2</v>
      </c>
      <c r="K26" s="19"/>
      <c r="L26" s="22"/>
      <c r="M26" s="19"/>
      <c r="N26" s="22"/>
      <c r="O26" s="29">
        <f t="shared" si="0"/>
        <v>1</v>
      </c>
    </row>
    <row r="27" spans="1:15">
      <c r="A27" s="23">
        <v>23</v>
      </c>
      <c r="B27" s="21">
        <v>0.89583333333333304</v>
      </c>
      <c r="C27" s="19">
        <v>2</v>
      </c>
      <c r="D27" s="22">
        <v>6.9444444444444397E-3</v>
      </c>
      <c r="E27" s="19">
        <v>2</v>
      </c>
      <c r="F27" s="22">
        <v>8.3333333333333301E-2</v>
      </c>
      <c r="G27" s="19">
        <v>1</v>
      </c>
      <c r="H27" s="22">
        <v>3.4722222222222199E-3</v>
      </c>
      <c r="I27" s="19">
        <v>2</v>
      </c>
      <c r="J27" s="22">
        <v>1.0416666666666701E-2</v>
      </c>
      <c r="K27" s="19"/>
      <c r="L27" s="22"/>
      <c r="M27" s="19"/>
      <c r="N27" s="22"/>
      <c r="O27" s="29">
        <f t="shared" si="0"/>
        <v>1</v>
      </c>
    </row>
    <row r="28" spans="1:15">
      <c r="A28" s="23">
        <v>24</v>
      </c>
      <c r="B28" s="21">
        <v>0.98263888888888895</v>
      </c>
      <c r="C28" s="19"/>
      <c r="D28" s="22"/>
      <c r="E28" s="19"/>
      <c r="F28" s="22"/>
      <c r="G28" s="19"/>
      <c r="H28" s="22"/>
      <c r="I28" s="19">
        <v>4</v>
      </c>
      <c r="J28" s="22">
        <v>1.7361111111111101E-2</v>
      </c>
      <c r="K28" s="19"/>
      <c r="L28" s="22"/>
      <c r="M28" s="19"/>
      <c r="N28" s="22"/>
      <c r="O28" s="29">
        <f t="shared" si="0"/>
        <v>1</v>
      </c>
    </row>
    <row r="29" spans="1:15">
      <c r="A29" s="23">
        <v>25</v>
      </c>
      <c r="B29" s="21">
        <v>0.85069444444444497</v>
      </c>
      <c r="C29" s="19">
        <v>1</v>
      </c>
      <c r="D29" s="22">
        <v>6.9444444444444397E-3</v>
      </c>
      <c r="E29" s="19">
        <v>2</v>
      </c>
      <c r="F29" s="22">
        <v>9.7222222222222196E-2</v>
      </c>
      <c r="G29" s="19">
        <v>2</v>
      </c>
      <c r="H29" s="22">
        <v>4.5138888888888902E-2</v>
      </c>
      <c r="I29" s="19"/>
      <c r="J29" s="22"/>
      <c r="K29" s="19"/>
      <c r="L29" s="22"/>
      <c r="M29" s="19"/>
      <c r="N29" s="22"/>
      <c r="O29" s="29">
        <f t="shared" si="0"/>
        <v>1</v>
      </c>
    </row>
    <row r="30" spans="1:15">
      <c r="A30" s="25">
        <v>26</v>
      </c>
      <c r="B30" s="21">
        <v>0.76041666666666696</v>
      </c>
      <c r="C30" s="19">
        <v>1</v>
      </c>
      <c r="D30" s="22">
        <v>3.4722222222222199E-3</v>
      </c>
      <c r="E30" s="19">
        <v>1</v>
      </c>
      <c r="F30" s="22">
        <v>0.20138888888888901</v>
      </c>
      <c r="G30" s="19">
        <v>1</v>
      </c>
      <c r="H30" s="22">
        <v>3.4722222222222203E-2</v>
      </c>
      <c r="I30" s="19"/>
      <c r="J30" s="22"/>
      <c r="K30" s="19"/>
      <c r="L30" s="22"/>
      <c r="M30" s="19"/>
      <c r="N30" s="22"/>
      <c r="O30" s="29">
        <f t="shared" si="0"/>
        <v>1</v>
      </c>
    </row>
    <row r="31" spans="1:15">
      <c r="A31" s="25">
        <v>27</v>
      </c>
      <c r="B31" s="21">
        <v>0.6875</v>
      </c>
      <c r="C31" s="19">
        <v>1</v>
      </c>
      <c r="D31" s="22">
        <v>1.38888888888889E-2</v>
      </c>
      <c r="E31" s="19">
        <v>1</v>
      </c>
      <c r="F31" s="22">
        <v>0.29166666666666702</v>
      </c>
      <c r="G31" s="19"/>
      <c r="H31" s="22"/>
      <c r="I31" s="19">
        <v>1</v>
      </c>
      <c r="J31" s="22">
        <v>6.9444444444444397E-3</v>
      </c>
      <c r="K31" s="19"/>
      <c r="L31" s="22"/>
      <c r="M31" s="19"/>
      <c r="N31" s="22"/>
      <c r="O31" s="29">
        <f t="shared" si="0"/>
        <v>1</v>
      </c>
    </row>
    <row r="32" spans="1:15">
      <c r="A32" s="25">
        <v>28</v>
      </c>
      <c r="B32" s="21">
        <v>0.66319444444444398</v>
      </c>
      <c r="C32" s="19"/>
      <c r="D32" s="22"/>
      <c r="E32" s="19">
        <v>2</v>
      </c>
      <c r="F32" s="22">
        <v>0.33680555555555602</v>
      </c>
      <c r="G32" s="19"/>
      <c r="H32" s="22"/>
      <c r="I32" s="19"/>
      <c r="J32" s="22"/>
      <c r="K32" s="19"/>
      <c r="L32" s="22"/>
      <c r="M32" s="19"/>
      <c r="N32" s="22"/>
      <c r="O32" s="29">
        <f t="shared" si="0"/>
        <v>1</v>
      </c>
    </row>
    <row r="33" spans="1:17">
      <c r="A33" s="25">
        <v>29</v>
      </c>
      <c r="B33" s="21">
        <v>0.86805555555555503</v>
      </c>
      <c r="C33" s="19">
        <v>1</v>
      </c>
      <c r="D33" s="22">
        <v>2.7777777777777801E-2</v>
      </c>
      <c r="E33" s="19">
        <v>3</v>
      </c>
      <c r="F33" s="22">
        <v>0.100694444444444</v>
      </c>
      <c r="G33" s="19"/>
      <c r="H33" s="22"/>
      <c r="I33" s="19">
        <v>1</v>
      </c>
      <c r="J33" s="22">
        <v>3.4722222222222199E-3</v>
      </c>
      <c r="K33" s="19"/>
      <c r="L33" s="22"/>
      <c r="M33" s="19"/>
      <c r="N33" s="22"/>
      <c r="O33" s="29">
        <f t="shared" si="0"/>
        <v>1</v>
      </c>
    </row>
    <row r="34" spans="1:17">
      <c r="A34" s="25">
        <v>30</v>
      </c>
      <c r="B34" s="21">
        <v>0.9375</v>
      </c>
      <c r="C34" s="19"/>
      <c r="D34" s="22"/>
      <c r="E34" s="19">
        <v>1</v>
      </c>
      <c r="F34" s="22">
        <v>4.1666666666666699E-2</v>
      </c>
      <c r="G34" s="19"/>
      <c r="H34" s="22"/>
      <c r="I34" s="19">
        <v>1</v>
      </c>
      <c r="J34" s="22">
        <v>2.0833333333333301E-2</v>
      </c>
      <c r="K34" s="19"/>
      <c r="L34" s="22"/>
      <c r="M34" s="19"/>
      <c r="N34" s="22"/>
      <c r="O34" s="29">
        <f t="shared" si="0"/>
        <v>1</v>
      </c>
    </row>
    <row r="35" spans="1:17">
      <c r="A35" s="25">
        <v>31</v>
      </c>
      <c r="B35" s="21">
        <v>0.77430555555555503</v>
      </c>
      <c r="C35" s="19">
        <v>1</v>
      </c>
      <c r="D35" s="22">
        <v>6.5972222222222196E-2</v>
      </c>
      <c r="E35" s="19">
        <v>1</v>
      </c>
      <c r="F35" s="22">
        <v>5.2083333333333301E-2</v>
      </c>
      <c r="G35" s="19">
        <v>2</v>
      </c>
      <c r="H35" s="22">
        <v>5.5555555555555601E-2</v>
      </c>
      <c r="I35" s="19">
        <v>2</v>
      </c>
      <c r="J35" s="22">
        <v>5.2083333333333301E-2</v>
      </c>
      <c r="K35" s="19"/>
      <c r="L35" s="22"/>
      <c r="M35" s="19"/>
      <c r="N35" s="22"/>
      <c r="O35" s="29">
        <f t="shared" si="0"/>
        <v>1</v>
      </c>
    </row>
    <row r="36" spans="1:17" ht="21">
      <c r="A36" s="26" t="s">
        <v>18</v>
      </c>
      <c r="B36" s="27">
        <f t="shared" ref="B36:O36" si="1">SUM(B5:B35)</f>
        <v>26.9930555555556</v>
      </c>
      <c r="C36" s="28">
        <f t="shared" si="1"/>
        <v>29</v>
      </c>
      <c r="D36" s="27">
        <f t="shared" si="1"/>
        <v>0.32291666666666702</v>
      </c>
      <c r="E36" s="28">
        <f t="shared" si="1"/>
        <v>52</v>
      </c>
      <c r="F36" s="27">
        <f t="shared" si="1"/>
        <v>2.90625</v>
      </c>
      <c r="G36" s="28">
        <f t="shared" si="1"/>
        <v>39</v>
      </c>
      <c r="H36" s="27">
        <f t="shared" si="1"/>
        <v>0.34027777777777801</v>
      </c>
      <c r="I36" s="28">
        <f t="shared" si="1"/>
        <v>30</v>
      </c>
      <c r="J36" s="27">
        <f t="shared" si="1"/>
        <v>0.4375</v>
      </c>
      <c r="K36" s="28">
        <f t="shared" si="1"/>
        <v>0</v>
      </c>
      <c r="L36" s="27">
        <f t="shared" si="1"/>
        <v>0</v>
      </c>
      <c r="M36" s="28">
        <f t="shared" si="1"/>
        <v>0</v>
      </c>
      <c r="N36" s="27">
        <f t="shared" si="1"/>
        <v>0</v>
      </c>
      <c r="O36" s="29">
        <f t="shared" si="1"/>
        <v>31</v>
      </c>
    </row>
    <row r="38" spans="1:17">
      <c r="C38">
        <f>C36+E36</f>
        <v>81</v>
      </c>
      <c r="D38" s="29">
        <f>D36+F36</f>
        <v>3.2291666666666701</v>
      </c>
      <c r="G38">
        <f>G36+I36</f>
        <v>69</v>
      </c>
      <c r="H38" s="29">
        <f>H36+J36</f>
        <v>0.77777777777777801</v>
      </c>
    </row>
    <row r="40" spans="1:17">
      <c r="Q40" s="30"/>
    </row>
  </sheetData>
  <mergeCells count="11">
    <mergeCell ref="B1:J1"/>
    <mergeCell ref="C2:D2"/>
    <mergeCell ref="E2:F2"/>
    <mergeCell ref="G2:J2"/>
    <mergeCell ref="K2:N2"/>
    <mergeCell ref="M3:N3"/>
    <mergeCell ref="C3:D3"/>
    <mergeCell ref="E3:F3"/>
    <mergeCell ref="G3:H3"/>
    <mergeCell ref="I3:J3"/>
    <mergeCell ref="K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F1</vt:lpstr>
      <vt:lpstr>F2</vt:lpstr>
      <vt:lpstr>F4</vt:lpstr>
      <vt:lpstr>F5</vt:lpstr>
      <vt:lpstr>F8</vt:lpstr>
      <vt:lpstr>F9</vt:lpstr>
      <vt:lpstr>F6</vt:lpstr>
      <vt:lpstr>F7</vt:lpstr>
      <vt:lpstr>F10</vt:lpstr>
      <vt:lpstr>A</vt:lpstr>
      <vt:lpstr>A!Print_Area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KPTCL</dc:creator>
  <cp:lastModifiedBy>AETHSD</cp:lastModifiedBy>
  <cp:lastPrinted>2024-05-01T02:25:00Z</cp:lastPrinted>
  <dcterms:created xsi:type="dcterms:W3CDTF">2009-09-18T21:38:00Z</dcterms:created>
  <dcterms:modified xsi:type="dcterms:W3CDTF">2025-11-25T10:44:50Z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ab139088323448b49471127f893c0a1b</vt:lpwstr>
  </property>
  <property fmtid="{D5CDD505-2E9C-101B-9397-08002B2CF9AE}" pid="3" name="KSOProductBuildVer">
    <vt:lpwstr>1033-12.2.0.22549</vt:lpwstr>
  </property>
</Properties>
</file>