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xr:revisionPtr revIDLastSave="0" documentId="8_{E40C74E4-0366-804A-AE9D-94F85C819585}" xr6:coauthVersionLast="47" xr6:coauthVersionMax="47" xr10:uidLastSave="{00000000-0000-0000-0000-000000000000}"/>
  <bookViews>
    <workbookView xWindow="630" yWindow="540" windowWidth="27495" windowHeight="11955" xr2:uid="{00000000-000D-0000-FFFF-FFFF00000000}"/>
  </bookViews>
  <sheets>
    <sheet name="sheet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2" l="1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36" i="2"/>
  <c r="M36" i="2"/>
</calcChain>
</file>

<file path=xl/sharedStrings.xml><?xml version="1.0" encoding="utf-8"?>
<sst xmlns="http://schemas.openxmlformats.org/spreadsheetml/2006/main" count="145" uniqueCount="88">
  <si>
    <t>Bangalore Electricity Supply Company Limited (BESCOM)</t>
  </si>
  <si>
    <t>ANNEXURE-13(A) REPORT -CHIKKABALLAPURA RURAL-SECTION</t>
  </si>
  <si>
    <t>Report for the Period from 2025-06-01 to 2025-06-30</t>
  </si>
  <si>
    <t xml:space="preserve">Generated By: </t>
  </si>
  <si>
    <t>SHASHIDHAR</t>
  </si>
  <si>
    <t xml:space="preserve">Generated On: </t>
  </si>
  <si>
    <t>24-09-2025 15:28:47</t>
  </si>
  <si>
    <t>Corportate:</t>
  </si>
  <si>
    <t>BESCOM</t>
  </si>
  <si>
    <t>Zone:</t>
  </si>
  <si>
    <t>BRAZ</t>
  </si>
  <si>
    <t>Circle:</t>
  </si>
  <si>
    <t>KOLAR</t>
  </si>
  <si>
    <t>Division:</t>
  </si>
  <si>
    <t>CHIKKABALLAPURA</t>
  </si>
  <si>
    <t>Sub-Division:</t>
  </si>
  <si>
    <t>CHIKKABALLAPURA RURAL</t>
  </si>
  <si>
    <t>Section:</t>
  </si>
  <si>
    <t>TARIFF</t>
  </si>
  <si>
    <t>TARIFF DESCRIPTION</t>
  </si>
  <si>
    <t>TOTAL CREDIT ADJUSTMENT</t>
  </si>
  <si>
    <t>WITHDRAWL</t>
  </si>
  <si>
    <t>IOD(EMD)</t>
  </si>
  <si>
    <t>IOD(MSD)</t>
  </si>
  <si>
    <t>IOD(ISD)</t>
  </si>
  <si>
    <t>IOD(ASD)</t>
  </si>
  <si>
    <t>IOD(TDS)</t>
  </si>
  <si>
    <t>IOD(ROUND OFF)</t>
  </si>
  <si>
    <t>IOD(TOTAL)</t>
  </si>
  <si>
    <t>DEPOSIT TO REVENUE</t>
  </si>
  <si>
    <t>SUSPENSE TO REVENUE</t>
  </si>
  <si>
    <t>ACC TO REVENUE</t>
  </si>
  <si>
    <t>WITHDRAWL FROM LD</t>
  </si>
  <si>
    <t>OL ADJUSTMENT</t>
  </si>
  <si>
    <t>FL ADJUSTMENT</t>
  </si>
  <si>
    <t>BJKJ</t>
  </si>
  <si>
    <t>IP SET</t>
  </si>
  <si>
    <t>AUXILIARY CONSUMPTION</t>
  </si>
  <si>
    <t>ABOVE 3 YEARS ON LT7</t>
  </si>
  <si>
    <t>WEAVER SUBSIDY</t>
  </si>
  <si>
    <t>DIVISION ADJUSTMENT</t>
  </si>
  <si>
    <t>JV ADJUSTMENT</t>
  </si>
  <si>
    <t>SRFTP (FC + TAX)</t>
  </si>
  <si>
    <t>REVENUE TO REVENUE</t>
  </si>
  <si>
    <t>ADJUSTMENT RECEIEVED</t>
  </si>
  <si>
    <t>DL ADJUSTMENT</t>
  </si>
  <si>
    <t>PLOOM ADJUSTMENT</t>
  </si>
  <si>
    <t>SUSPENSE CLEARANCE ADJUSTMENT</t>
  </si>
  <si>
    <t>BALANCE TRANSFER ADJUSTMENT</t>
  </si>
  <si>
    <t>OTHER ADJUSTMENT</t>
  </si>
  <si>
    <t>GJ ADJUSTMENT</t>
  </si>
  <si>
    <t>FPSGS</t>
  </si>
  <si>
    <t>TCS</t>
  </si>
  <si>
    <t>TDS</t>
  </si>
  <si>
    <t>SRTPV</t>
  </si>
  <si>
    <t>TOTAL ADJUSTMENT</t>
  </si>
  <si>
    <t>HT2</t>
  </si>
  <si>
    <t>HT2B(i)-Industrial - other than under BMA - 11 KV</t>
  </si>
  <si>
    <t xml:space="preserve">HT2 Total: </t>
  </si>
  <si>
    <t>LT1</t>
  </si>
  <si>
    <t>LT1-Ltng. ,heating &amp; Motive Power , Rural Local  Bodies</t>
  </si>
  <si>
    <t>LT1-Ltng. ,heating &amp; Motive Power , Rural Local  Bodies ( Free Lighting)</t>
  </si>
  <si>
    <t xml:space="preserve">LT1 Total: </t>
  </si>
  <si>
    <t>LT2</t>
  </si>
  <si>
    <t>LT2-Ltng ,heating &amp; Motive Power , Pvt. Institu. in Village Pan.</t>
  </si>
  <si>
    <t xml:space="preserve">LT2 Total: </t>
  </si>
  <si>
    <t>LT3</t>
  </si>
  <si>
    <t>LT3A-Comme. Ltng ,heating &amp; Motive Power , in ULB's &amp; CC</t>
  </si>
  <si>
    <t>LT3A-Comme. Ltng ,heating &amp; Motive Power , in ULB's &amp; CC ( Office Lighting)</t>
  </si>
  <si>
    <t xml:space="preserve">LT3A-Comme. Ltng ,heating &amp; Motive Power , in Village Pan. </t>
  </si>
  <si>
    <t>LT3A-Comme. Ltng ,heating &amp; Motive Power , in Village Pan. ( Office Lighting)</t>
  </si>
  <si>
    <t>LT3B-Temporary Supply</t>
  </si>
  <si>
    <t xml:space="preserve">LT3 Total: </t>
  </si>
  <si>
    <t>LT4</t>
  </si>
  <si>
    <t>LT4(a)-IP Sets - &lt;=10Hp,    Rural Feeder  (Un-Metered)</t>
  </si>
  <si>
    <t>LT4C(i)-IP Sets - Pvt Horticu. Nurseries,Coffee &amp; Tea 10 HP &amp; below</t>
  </si>
  <si>
    <t xml:space="preserve">LT4 Total: </t>
  </si>
  <si>
    <t>LT5</t>
  </si>
  <si>
    <t>LT5-Heating &amp; Motive Power 100 HP &amp; Above</t>
  </si>
  <si>
    <t>LT5-Heating &amp; Motive Power below 100 HP</t>
  </si>
  <si>
    <t xml:space="preserve">LT5 Total: </t>
  </si>
  <si>
    <t>LT6</t>
  </si>
  <si>
    <t>LT6A-Water Supply ( Others )</t>
  </si>
  <si>
    <t>LT6B-Public Lighting  (Others)</t>
  </si>
  <si>
    <t xml:space="preserve">LT6 Total: </t>
  </si>
  <si>
    <t xml:space="preserve">Total: </t>
  </si>
  <si>
    <t>Manual IOD(TOTAL)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</si>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</sst>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0F8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0" fillId="2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3" borderId="0" xfId="0" applyNumberFormat="1" applyFill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left"/>
    </xf>
    <xf numFmtId="0" fontId="2" fillId="4" borderId="1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/>
    <xf numFmtId="0" fontId="2" fillId="2" borderId="0" xfId="0" applyNumberFormat="1" applyFont="1" applyFill="1" applyAlignment="1" applyProtection="1"/>
    <xf numFmtId="0" fontId="3" fillId="2" borderId="0" xfId="0" applyNumberFormat="1" applyFont="1" applyFill="1" applyAlignment="1" applyProtection="1">
      <alignment horizontal="right"/>
    </xf>
    <xf numFmtId="0" fontId="2" fillId="2" borderId="0" xfId="0" applyNumberFormat="1" applyFont="1" applyFill="1" applyAlignment="1" applyProtection="1">
      <alignment horizontal="left"/>
    </xf>
    <xf numFmtId="0" fontId="4" fillId="5" borderId="0" xfId="0" applyNumberFormat="1" applyFont="1" applyFill="1" applyAlignment="1" applyProtection="1"/>
    <xf numFmtId="0" fontId="5" fillId="5" borderId="0" xfId="0" applyNumberFormat="1" applyFont="1" applyFill="1" applyAlignment="1" applyProtection="1">
      <alignment horizontal="right"/>
    </xf>
    <xf numFmtId="0" fontId="2" fillId="4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0" fontId="3" fillId="3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left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AL33" totalsRowShown="0">
  <autoFilter ref="A10:AL33" xr:uid="{00000000-0009-0000-0100-000001000000}"/>
  <tableColumns count="38">
    <tableColumn id="1" xr3:uid="{00000000-0010-0000-0000-000001000000}" name="TARIFF"/>
    <tableColumn id="2" xr3:uid="{00000000-0010-0000-0000-000002000000}" name="TARIFF DESCRIPTION"/>
    <tableColumn id="3" xr3:uid="{00000000-0010-0000-0000-000003000000}" name="TOTAL CREDIT ADJUSTMENT"/>
    <tableColumn id="4" xr3:uid="{00000000-0010-0000-0000-000004000000}" name="WITHDRAWL"/>
    <tableColumn id="5" xr3:uid="{00000000-0010-0000-0000-000005000000}" name="IOD(EMD)" dataDxfId="6"/>
    <tableColumn id="6" xr3:uid="{00000000-0010-0000-0000-000006000000}" name="IOD(MSD)" dataDxfId="5"/>
    <tableColumn id="7" xr3:uid="{00000000-0010-0000-0000-000007000000}" name="IOD(ISD)" dataDxfId="4"/>
    <tableColumn id="8" xr3:uid="{00000000-0010-0000-0000-000008000000}" name="IOD(ASD)" dataDxfId="3"/>
    <tableColumn id="9" xr3:uid="{00000000-0010-0000-0000-000009000000}" name="IOD(TDS)" dataDxfId="2"/>
    <tableColumn id="10" xr3:uid="{00000000-0010-0000-0000-00000A000000}" name="IOD(ROUND OFF)" dataDxfId="1"/>
    <tableColumn id="11" xr3:uid="{00000000-0010-0000-0000-00000B000000}" name="IOD(TOTAL)" dataDxfId="0"/>
    <tableColumn id="12" xr3:uid="{00000000-0010-0000-0000-00000C000000}" name="DEPOSIT TO REVENUE"/>
    <tableColumn id="13" xr3:uid="{00000000-0010-0000-0000-00000D000000}" name="SUSPENSE TO REVENUE"/>
    <tableColumn id="14" xr3:uid="{00000000-0010-0000-0000-00000E000000}" name="ACC TO REVENUE"/>
    <tableColumn id="15" xr3:uid="{00000000-0010-0000-0000-00000F000000}" name="WITHDRAWL FROM LD"/>
    <tableColumn id="16" xr3:uid="{00000000-0010-0000-0000-000010000000}" name="OL ADJUSTMENT"/>
    <tableColumn id="17" xr3:uid="{00000000-0010-0000-0000-000011000000}" name="FL ADJUSTMENT"/>
    <tableColumn id="18" xr3:uid="{00000000-0010-0000-0000-000012000000}" name="BJKJ"/>
    <tableColumn id="19" xr3:uid="{00000000-0010-0000-0000-000013000000}" name="IP SET"/>
    <tableColumn id="20" xr3:uid="{00000000-0010-0000-0000-000014000000}" name="AUXILIARY CONSUMPTION"/>
    <tableColumn id="21" xr3:uid="{00000000-0010-0000-0000-000015000000}" name="ABOVE 3 YEARS ON LT7"/>
    <tableColumn id="22" xr3:uid="{00000000-0010-0000-0000-000016000000}" name="WEAVER SUBSIDY"/>
    <tableColumn id="23" xr3:uid="{00000000-0010-0000-0000-000017000000}" name="DIVISION ADJUSTMENT"/>
    <tableColumn id="24" xr3:uid="{00000000-0010-0000-0000-000018000000}" name="JV ADJUSTMENT"/>
    <tableColumn id="25" xr3:uid="{00000000-0010-0000-0000-000019000000}" name="SRFTP (FC + TAX)"/>
    <tableColumn id="26" xr3:uid="{00000000-0010-0000-0000-00001A000000}" name="REVENUE TO REVENUE"/>
    <tableColumn id="27" xr3:uid="{00000000-0010-0000-0000-00001B000000}" name="ADJUSTMENT RECEIEVED"/>
    <tableColumn id="28" xr3:uid="{00000000-0010-0000-0000-00001C000000}" name="DL ADJUSTMENT"/>
    <tableColumn id="29" xr3:uid="{00000000-0010-0000-0000-00001D000000}" name="PLOOM ADJUSTMENT"/>
    <tableColumn id="30" xr3:uid="{00000000-0010-0000-0000-00001E000000}" name="SUSPENSE CLEARANCE ADJUSTMENT"/>
    <tableColumn id="31" xr3:uid="{00000000-0010-0000-0000-00001F000000}" name="BALANCE TRANSFER ADJUSTMENT"/>
    <tableColumn id="32" xr3:uid="{00000000-0010-0000-0000-000020000000}" name="OTHER ADJUSTMENT"/>
    <tableColumn id="33" xr3:uid="{00000000-0010-0000-0000-000021000000}" name="GJ ADJUSTMENT"/>
    <tableColumn id="34" xr3:uid="{00000000-0010-0000-0000-000022000000}" name="FPSGS"/>
    <tableColumn id="35" xr3:uid="{00000000-0010-0000-0000-000023000000}" name="TCS"/>
    <tableColumn id="36" xr3:uid="{00000000-0010-0000-0000-000024000000}" name="TDS"/>
    <tableColumn id="37" xr3:uid="{00000000-0010-0000-0000-000025000000}" name="SRTPV"/>
    <tableColumn id="38" xr3:uid="{00000000-0010-0000-0000-000026000000}" name="TOTAL ADJUST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58"/>
  <sheetViews>
    <sheetView tabSelected="1" topLeftCell="E5" workbookViewId="0">
      <selection activeCell="G19" sqref="G19"/>
    </sheetView>
  </sheetViews>
  <sheetFormatPr defaultRowHeight="15" x14ac:dyDescent="0.2"/>
  <cols>
    <col min="1" max="1" width="10.35546875" customWidth="1"/>
    <col min="2" max="2" width="66.9921875" customWidth="1"/>
    <col min="3" max="3" width="28.78515625" customWidth="1"/>
    <col min="4" max="4" width="15.73828125" customWidth="1"/>
    <col min="5" max="6" width="13.1796875" customWidth="1"/>
    <col min="7" max="7" width="13.046875" customWidth="1"/>
    <col min="8" max="8" width="12.375" customWidth="1"/>
    <col min="9" max="9" width="12.23828125" customWidth="1"/>
    <col min="10" max="10" width="19.234375" customWidth="1"/>
    <col min="11" max="11" width="14.52734375" customWidth="1"/>
    <col min="12" max="12" width="23.26953125" customWidth="1"/>
    <col min="13" max="13" width="24.75" customWidth="1"/>
    <col min="14" max="14" width="19.37109375" customWidth="1"/>
    <col min="15" max="15" width="23.9453125" customWidth="1"/>
    <col min="16" max="16" width="18.96484375" customWidth="1"/>
    <col min="17" max="17" width="18.5625" customWidth="1"/>
    <col min="18" max="18" width="8.203125" customWidth="1"/>
    <col min="19" max="19" width="15.19921875" customWidth="1"/>
    <col min="20" max="20" width="27.3046875" customWidth="1"/>
    <col min="21" max="21" width="24.6171875" customWidth="1"/>
    <col min="22" max="22" width="19.7734375" customWidth="1"/>
    <col min="23" max="23" width="24.48046875" customWidth="1"/>
    <col min="24" max="24" width="18.5625" customWidth="1"/>
    <col min="25" max="25" width="18.83203125" customWidth="1"/>
    <col min="26" max="26" width="24.078125" customWidth="1"/>
    <col min="27" max="27" width="25.9609375" customWidth="1"/>
    <col min="28" max="28" width="18.83203125" customWidth="1"/>
    <col min="29" max="29" width="23.26953125" customWidth="1"/>
    <col min="30" max="30" width="36.05078125" customWidth="1"/>
    <col min="31" max="31" width="34.03125" customWidth="1"/>
    <col min="32" max="32" width="22.59765625" customWidth="1"/>
    <col min="33" max="33" width="18.6953125" customWidth="1"/>
    <col min="34" max="34" width="13.046875" customWidth="1"/>
    <col min="35" max="35" width="7.6640625" customWidth="1"/>
    <col min="36" max="36" width="7.80078125" customWidth="1"/>
    <col min="37" max="37" width="9.953125" customWidth="1"/>
    <col min="38" max="38" width="22.328125" customWidth="1"/>
  </cols>
  <sheetData>
    <row r="1" spans="1:132" ht="18.75" x14ac:dyDescent="0.25">
      <c r="A1" s="20" t="s">
        <v>0</v>
      </c>
      <c r="B1" s="20" t="s">
        <v>0</v>
      </c>
      <c r="C1" s="20" t="s">
        <v>0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132" ht="18.75" x14ac:dyDescent="0.25">
      <c r="A2" s="20" t="s">
        <v>1</v>
      </c>
      <c r="B2" s="20" t="s">
        <v>1</v>
      </c>
      <c r="C2" s="20" t="s">
        <v>1</v>
      </c>
      <c r="D2" s="20" t="s">
        <v>1</v>
      </c>
      <c r="E2" s="20" t="s">
        <v>1</v>
      </c>
      <c r="F2" s="20" t="s">
        <v>1</v>
      </c>
      <c r="G2" s="20" t="s">
        <v>1</v>
      </c>
      <c r="H2" s="20" t="s">
        <v>1</v>
      </c>
      <c r="I2" s="20" t="s">
        <v>1</v>
      </c>
      <c r="J2" s="20" t="s">
        <v>1</v>
      </c>
      <c r="K2" s="20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32" ht="18.75" x14ac:dyDescent="0.25">
      <c r="A3" s="20" t="s">
        <v>2</v>
      </c>
      <c r="B3" s="20" t="s">
        <v>2</v>
      </c>
      <c r="C3" s="20" t="s">
        <v>2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2</v>
      </c>
      <c r="K3" s="20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132" x14ac:dyDescent="0.2">
      <c r="A4" s="3"/>
      <c r="B4" s="15" t="s">
        <v>3</v>
      </c>
      <c r="C4" s="15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EA4" s="15" t="s">
        <v>3</v>
      </c>
      <c r="EB4" s="16" t="s">
        <v>4</v>
      </c>
    </row>
    <row r="5" spans="1:132" x14ac:dyDescent="0.2">
      <c r="A5" s="3"/>
      <c r="B5" s="15" t="s">
        <v>5</v>
      </c>
      <c r="C5" s="15" t="s">
        <v>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EA5" s="15" t="s">
        <v>5</v>
      </c>
      <c r="EB5" s="16" t="s">
        <v>6</v>
      </c>
    </row>
    <row r="6" spans="1:132" x14ac:dyDescent="0.2">
      <c r="A6" s="17" t="s">
        <v>7</v>
      </c>
      <c r="B6" s="19" t="s">
        <v>8</v>
      </c>
      <c r="C6" s="17" t="s">
        <v>9</v>
      </c>
      <c r="D6" s="19" t="s">
        <v>10</v>
      </c>
      <c r="E6" s="17" t="s">
        <v>11</v>
      </c>
      <c r="F6" s="19" t="s">
        <v>12</v>
      </c>
      <c r="G6" s="17" t="s">
        <v>13</v>
      </c>
      <c r="H6" s="19" t="s">
        <v>14</v>
      </c>
      <c r="I6" s="17" t="s">
        <v>15</v>
      </c>
      <c r="J6" s="19" t="s">
        <v>16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132" x14ac:dyDescent="0.2">
      <c r="A7" s="17" t="s">
        <v>17</v>
      </c>
      <c r="B7" s="18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132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</row>
    <row r="9" spans="1:132" x14ac:dyDescent="0.2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  <c r="X9" s="14">
        <v>24</v>
      </c>
      <c r="Y9" s="14">
        <v>25</v>
      </c>
      <c r="Z9" s="14">
        <v>26</v>
      </c>
      <c r="AA9" s="14">
        <v>27</v>
      </c>
      <c r="AB9" s="14">
        <v>28</v>
      </c>
      <c r="AC9" s="14">
        <v>29</v>
      </c>
      <c r="AD9" s="14">
        <v>30</v>
      </c>
      <c r="AE9" s="14">
        <v>31</v>
      </c>
      <c r="AF9" s="14">
        <v>32</v>
      </c>
      <c r="AG9" s="14">
        <v>34</v>
      </c>
      <c r="AH9" s="14">
        <v>35</v>
      </c>
      <c r="AI9" s="14">
        <v>36</v>
      </c>
    </row>
    <row r="10" spans="1:132" x14ac:dyDescent="0.2">
      <c r="A10" t="s">
        <v>18</v>
      </c>
      <c r="B10" t="s">
        <v>19</v>
      </c>
      <c r="C10" t="s">
        <v>20</v>
      </c>
      <c r="D10" t="s">
        <v>21</v>
      </c>
      <c r="E10" s="12" t="s">
        <v>22</v>
      </c>
      <c r="F10" s="12" t="s">
        <v>23</v>
      </c>
      <c r="G10" s="12" t="s">
        <v>24</v>
      </c>
      <c r="H10" s="12" t="s">
        <v>25</v>
      </c>
      <c r="I10" s="12" t="s">
        <v>26</v>
      </c>
      <c r="J10" s="12" t="s">
        <v>27</v>
      </c>
      <c r="K10" s="12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  <c r="Q10" t="s">
        <v>34</v>
      </c>
      <c r="R10" t="s">
        <v>35</v>
      </c>
      <c r="S10" t="s">
        <v>36</v>
      </c>
      <c r="T10" t="s">
        <v>37</v>
      </c>
      <c r="U10" t="s">
        <v>38</v>
      </c>
      <c r="V10" t="s">
        <v>39</v>
      </c>
      <c r="W10" t="s">
        <v>40</v>
      </c>
      <c r="X10" t="s">
        <v>41</v>
      </c>
      <c r="Y10" t="s">
        <v>42</v>
      </c>
      <c r="Z10" t="s">
        <v>43</v>
      </c>
      <c r="AA10" t="s">
        <v>44</v>
      </c>
      <c r="AB10" t="s">
        <v>45</v>
      </c>
      <c r="AC10" t="s">
        <v>46</v>
      </c>
      <c r="AD10" t="s">
        <v>47</v>
      </c>
      <c r="AE10" t="s">
        <v>48</v>
      </c>
      <c r="AF10" t="s">
        <v>49</v>
      </c>
      <c r="AG10" t="s">
        <v>50</v>
      </c>
      <c r="AH10" t="s">
        <v>51</v>
      </c>
      <c r="AI10" t="s">
        <v>52</v>
      </c>
      <c r="AJ10" t="s">
        <v>53</v>
      </c>
      <c r="AK10" t="s">
        <v>54</v>
      </c>
      <c r="AL10" t="s">
        <v>55</v>
      </c>
    </row>
    <row r="11" spans="1:132" x14ac:dyDescent="0.2">
      <c r="A11" t="s">
        <v>56</v>
      </c>
      <c r="B11" t="s">
        <v>57</v>
      </c>
      <c r="C11">
        <v>1546271</v>
      </c>
      <c r="D11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1546271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1546271</v>
      </c>
    </row>
    <row r="12" spans="1:132" x14ac:dyDescent="0.2">
      <c r="A12" s="9" t="s">
        <v>56</v>
      </c>
      <c r="B12" s="9"/>
      <c r="C12" s="9" t="s">
        <v>58</v>
      </c>
      <c r="D12" s="10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1546271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>
        <v>0</v>
      </c>
      <c r="AK12">
        <v>0</v>
      </c>
      <c r="AL12">
        <v>1546271</v>
      </c>
    </row>
    <row r="13" spans="1:132" x14ac:dyDescent="0.2">
      <c r="A13" t="s">
        <v>59</v>
      </c>
      <c r="B13" t="s">
        <v>60</v>
      </c>
      <c r="C13">
        <v>8671521.6099999994</v>
      </c>
      <c r="D13">
        <v>0</v>
      </c>
      <c r="E13" s="12">
        <v>0</v>
      </c>
      <c r="F13" s="12">
        <v>42911.13</v>
      </c>
      <c r="G13" s="12">
        <v>319383.2</v>
      </c>
      <c r="H13" s="12">
        <v>187164.82</v>
      </c>
      <c r="I13" s="12">
        <v>0</v>
      </c>
      <c r="J13" s="12">
        <v>-909.15</v>
      </c>
      <c r="K13" s="12">
        <v>548760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7929338.0499999998</v>
      </c>
      <c r="AH13">
        <v>191985.56</v>
      </c>
      <c r="AI13">
        <v>0</v>
      </c>
      <c r="AJ13">
        <v>0</v>
      </c>
      <c r="AK13">
        <v>1438</v>
      </c>
      <c r="AL13">
        <v>8671521.6099999994</v>
      </c>
    </row>
    <row r="14" spans="1:132" x14ac:dyDescent="0.2">
      <c r="A14" t="s">
        <v>59</v>
      </c>
      <c r="B14" t="s">
        <v>61</v>
      </c>
      <c r="C14">
        <v>2534</v>
      </c>
      <c r="D14">
        <v>0</v>
      </c>
      <c r="E14" s="12">
        <v>0</v>
      </c>
      <c r="F14" s="12">
        <v>0</v>
      </c>
      <c r="G14" s="12">
        <v>68.180000000000007</v>
      </c>
      <c r="H14" s="12">
        <v>0</v>
      </c>
      <c r="I14" s="12">
        <v>0</v>
      </c>
      <c r="J14" s="12">
        <v>0.82</v>
      </c>
      <c r="K14" s="12">
        <v>69</v>
      </c>
      <c r="L14">
        <v>0</v>
      </c>
      <c r="M14">
        <v>0</v>
      </c>
      <c r="N14">
        <v>0</v>
      </c>
      <c r="O14">
        <v>0</v>
      </c>
      <c r="P14">
        <v>0</v>
      </c>
      <c r="Q14">
        <v>2465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2534</v>
      </c>
    </row>
    <row r="15" spans="1:132" x14ac:dyDescent="0.2">
      <c r="A15" s="9" t="s">
        <v>59</v>
      </c>
      <c r="B15" s="9"/>
      <c r="C15" s="9" t="s">
        <v>62</v>
      </c>
      <c r="D15" s="10">
        <v>0</v>
      </c>
      <c r="E15" s="13">
        <v>0</v>
      </c>
      <c r="F15" s="13">
        <v>42911.13</v>
      </c>
      <c r="G15" s="13">
        <v>319451.38</v>
      </c>
      <c r="H15" s="13">
        <v>187164.82</v>
      </c>
      <c r="I15" s="13">
        <v>0</v>
      </c>
      <c r="J15" s="13">
        <v>-908.33</v>
      </c>
      <c r="K15" s="13">
        <v>548829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2465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7929338.0499999998</v>
      </c>
      <c r="AH15" s="10">
        <v>191985.56</v>
      </c>
      <c r="AI15" s="10">
        <v>0</v>
      </c>
      <c r="AJ15">
        <v>0</v>
      </c>
      <c r="AK15">
        <v>1438</v>
      </c>
      <c r="AL15">
        <v>8674055.6099999994</v>
      </c>
    </row>
    <row r="16" spans="1:132" x14ac:dyDescent="0.2">
      <c r="A16" t="s">
        <v>63</v>
      </c>
      <c r="B16" t="s">
        <v>64</v>
      </c>
      <c r="C16">
        <v>17499</v>
      </c>
      <c r="D16">
        <v>0</v>
      </c>
      <c r="E16" s="12">
        <v>0</v>
      </c>
      <c r="F16" s="12">
        <v>0</v>
      </c>
      <c r="G16" s="12">
        <v>9729.2099999999991</v>
      </c>
      <c r="H16" s="12">
        <v>7768.36</v>
      </c>
      <c r="I16" s="12">
        <v>0</v>
      </c>
      <c r="J16" s="12">
        <v>1.43</v>
      </c>
      <c r="K16" s="12">
        <v>17499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17499</v>
      </c>
    </row>
    <row r="17" spans="1:38" x14ac:dyDescent="0.2">
      <c r="A17" s="9" t="s">
        <v>63</v>
      </c>
      <c r="B17" s="9"/>
      <c r="C17" s="9" t="s">
        <v>65</v>
      </c>
      <c r="D17" s="10">
        <v>0</v>
      </c>
      <c r="E17" s="13">
        <v>0</v>
      </c>
      <c r="F17" s="13">
        <v>0</v>
      </c>
      <c r="G17" s="13">
        <v>9729.2099999999991</v>
      </c>
      <c r="H17" s="13">
        <v>7768.36</v>
      </c>
      <c r="I17" s="13">
        <v>0</v>
      </c>
      <c r="J17" s="13">
        <v>1.43</v>
      </c>
      <c r="K17" s="13">
        <v>17499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>
        <v>0</v>
      </c>
      <c r="AK17">
        <v>0</v>
      </c>
      <c r="AL17">
        <v>17499</v>
      </c>
    </row>
    <row r="18" spans="1:38" x14ac:dyDescent="0.2">
      <c r="A18" t="s">
        <v>66</v>
      </c>
      <c r="B18" t="s">
        <v>67</v>
      </c>
      <c r="C18">
        <v>4793</v>
      </c>
      <c r="D18">
        <v>0</v>
      </c>
      <c r="E18" s="12">
        <v>0</v>
      </c>
      <c r="F18" s="12">
        <v>0</v>
      </c>
      <c r="G18" s="12">
        <v>635.86</v>
      </c>
      <c r="H18" s="12">
        <v>4156.97</v>
      </c>
      <c r="I18" s="12">
        <v>0</v>
      </c>
      <c r="J18" s="12">
        <v>0.17</v>
      </c>
      <c r="K18" s="12">
        <v>4793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4793</v>
      </c>
    </row>
    <row r="19" spans="1:38" x14ac:dyDescent="0.2">
      <c r="A19" t="s">
        <v>66</v>
      </c>
      <c r="B19" t="s">
        <v>68</v>
      </c>
      <c r="C19">
        <v>323.55</v>
      </c>
      <c r="D19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>
        <v>0</v>
      </c>
      <c r="M19">
        <v>0</v>
      </c>
      <c r="N19">
        <v>0</v>
      </c>
      <c r="O19">
        <v>0</v>
      </c>
      <c r="P19">
        <v>323.55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323.55</v>
      </c>
    </row>
    <row r="20" spans="1:38" x14ac:dyDescent="0.2">
      <c r="A20" t="s">
        <v>66</v>
      </c>
      <c r="B20" t="s">
        <v>69</v>
      </c>
      <c r="C20">
        <v>452452</v>
      </c>
      <c r="D20">
        <v>0</v>
      </c>
      <c r="E20" s="12">
        <v>0</v>
      </c>
      <c r="F20" s="12">
        <v>5513.31</v>
      </c>
      <c r="G20" s="12">
        <v>287247.53999999998</v>
      </c>
      <c r="H20" s="12">
        <v>160511.6</v>
      </c>
      <c r="I20" s="12">
        <v>4395.26</v>
      </c>
      <c r="J20" s="12">
        <v>-693.19</v>
      </c>
      <c r="K20" s="12">
        <v>448285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4167</v>
      </c>
      <c r="AL20">
        <v>452452</v>
      </c>
    </row>
    <row r="21" spans="1:38" x14ac:dyDescent="0.2">
      <c r="A21" t="s">
        <v>66</v>
      </c>
      <c r="B21" t="s">
        <v>70</v>
      </c>
      <c r="C21">
        <v>9292.35</v>
      </c>
      <c r="D21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>
        <v>0</v>
      </c>
      <c r="M21">
        <v>0</v>
      </c>
      <c r="N21">
        <v>0</v>
      </c>
      <c r="O21">
        <v>0</v>
      </c>
      <c r="P21">
        <v>9292.35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9292.35</v>
      </c>
    </row>
    <row r="22" spans="1:38" x14ac:dyDescent="0.2">
      <c r="A22" t="s">
        <v>66</v>
      </c>
      <c r="B22" t="s">
        <v>71</v>
      </c>
      <c r="C22">
        <v>441</v>
      </c>
      <c r="D22">
        <v>0</v>
      </c>
      <c r="E22" s="12">
        <v>0</v>
      </c>
      <c r="F22" s="12">
        <v>0</v>
      </c>
      <c r="G22" s="12">
        <v>440.61</v>
      </c>
      <c r="H22" s="12">
        <v>0</v>
      </c>
      <c r="I22" s="12">
        <v>0</v>
      </c>
      <c r="J22" s="12">
        <v>0.39</v>
      </c>
      <c r="K22" s="12">
        <v>441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441</v>
      </c>
    </row>
    <row r="23" spans="1:38" x14ac:dyDescent="0.2">
      <c r="A23" s="9" t="s">
        <v>66</v>
      </c>
      <c r="B23" s="9"/>
      <c r="C23" s="9" t="s">
        <v>72</v>
      </c>
      <c r="D23" s="10">
        <v>0</v>
      </c>
      <c r="E23" s="13">
        <v>0</v>
      </c>
      <c r="F23" s="13">
        <v>5513.31</v>
      </c>
      <c r="G23" s="13">
        <v>288324.01</v>
      </c>
      <c r="H23" s="13">
        <v>164668.57</v>
      </c>
      <c r="I23" s="13">
        <v>4395.26</v>
      </c>
      <c r="J23" s="13">
        <v>-692.63</v>
      </c>
      <c r="K23" s="13">
        <v>453519</v>
      </c>
      <c r="L23" s="10">
        <v>0</v>
      </c>
      <c r="M23" s="10">
        <v>0</v>
      </c>
      <c r="N23" s="10">
        <v>0</v>
      </c>
      <c r="O23" s="10">
        <v>0</v>
      </c>
      <c r="P23" s="10">
        <v>9615.9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>
        <v>0</v>
      </c>
      <c r="AK23">
        <v>4167</v>
      </c>
      <c r="AL23">
        <v>467301.9</v>
      </c>
    </row>
    <row r="24" spans="1:38" x14ac:dyDescent="0.2">
      <c r="A24" t="s">
        <v>73</v>
      </c>
      <c r="B24" t="s">
        <v>74</v>
      </c>
      <c r="C24">
        <v>43934684.049999997</v>
      </c>
      <c r="D24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43934684.049999997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43934684.049999997</v>
      </c>
    </row>
    <row r="25" spans="1:38" x14ac:dyDescent="0.2">
      <c r="A25" t="s">
        <v>73</v>
      </c>
      <c r="B25" t="s">
        <v>75</v>
      </c>
      <c r="C25">
        <v>2217</v>
      </c>
      <c r="D25">
        <v>0</v>
      </c>
      <c r="E25" s="12">
        <v>0</v>
      </c>
      <c r="F25" s="12">
        <v>0</v>
      </c>
      <c r="G25" s="12">
        <v>1865.71</v>
      </c>
      <c r="H25" s="12">
        <v>351</v>
      </c>
      <c r="I25" s="12">
        <v>0</v>
      </c>
      <c r="J25" s="12">
        <v>0.28999999999999998</v>
      </c>
      <c r="K25" s="12">
        <v>2217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2217</v>
      </c>
    </row>
    <row r="26" spans="1:38" x14ac:dyDescent="0.2">
      <c r="A26" s="9" t="s">
        <v>73</v>
      </c>
      <c r="B26" s="9"/>
      <c r="C26" s="9" t="s">
        <v>76</v>
      </c>
      <c r="D26" s="10">
        <v>0</v>
      </c>
      <c r="E26" s="13">
        <v>0</v>
      </c>
      <c r="F26" s="13">
        <v>0</v>
      </c>
      <c r="G26" s="13">
        <v>1865.71</v>
      </c>
      <c r="H26" s="13">
        <v>351</v>
      </c>
      <c r="I26" s="13">
        <v>0</v>
      </c>
      <c r="J26" s="13">
        <v>0.28999999999999998</v>
      </c>
      <c r="K26" s="13">
        <v>2217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43934684.049999997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>
        <v>0</v>
      </c>
      <c r="AK26">
        <v>0</v>
      </c>
      <c r="AL26">
        <v>43936901.049999997</v>
      </c>
    </row>
    <row r="27" spans="1:38" x14ac:dyDescent="0.2">
      <c r="A27" t="s">
        <v>77</v>
      </c>
      <c r="B27" t="s">
        <v>78</v>
      </c>
      <c r="C27">
        <v>24541</v>
      </c>
      <c r="D27">
        <v>0</v>
      </c>
      <c r="E27" s="12">
        <v>0</v>
      </c>
      <c r="F27" s="12">
        <v>0</v>
      </c>
      <c r="G27" s="12">
        <v>16270.88</v>
      </c>
      <c r="H27" s="12">
        <v>10837.8</v>
      </c>
      <c r="I27" s="12">
        <v>2568.5100000000002</v>
      </c>
      <c r="J27" s="12">
        <v>0.83</v>
      </c>
      <c r="K27" s="12">
        <v>24541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24541</v>
      </c>
    </row>
    <row r="28" spans="1:38" x14ac:dyDescent="0.2">
      <c r="A28" t="s">
        <v>77</v>
      </c>
      <c r="B28" t="s">
        <v>79</v>
      </c>
      <c r="C28">
        <v>245451.44</v>
      </c>
      <c r="D28">
        <v>0</v>
      </c>
      <c r="E28" s="12">
        <v>0</v>
      </c>
      <c r="F28" s="12">
        <v>979.29</v>
      </c>
      <c r="G28" s="12">
        <v>124962.59</v>
      </c>
      <c r="H28" s="12">
        <v>99539.71</v>
      </c>
      <c r="I28" s="12">
        <v>8111.58</v>
      </c>
      <c r="J28" s="12">
        <v>6.99</v>
      </c>
      <c r="K28" s="12">
        <v>217377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-450</v>
      </c>
      <c r="AA28">
        <v>0</v>
      </c>
      <c r="AB28">
        <v>0</v>
      </c>
      <c r="AC28">
        <v>28524.44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245451.44</v>
      </c>
    </row>
    <row r="29" spans="1:38" x14ac:dyDescent="0.2">
      <c r="A29" s="9" t="s">
        <v>77</v>
      </c>
      <c r="B29" s="9"/>
      <c r="C29" s="9" t="s">
        <v>80</v>
      </c>
      <c r="D29" s="10">
        <v>0</v>
      </c>
      <c r="E29" s="13">
        <v>0</v>
      </c>
      <c r="F29" s="13">
        <v>979.29</v>
      </c>
      <c r="G29" s="13">
        <v>141233.47</v>
      </c>
      <c r="H29" s="13">
        <v>110377.51</v>
      </c>
      <c r="I29" s="13">
        <v>10680.09</v>
      </c>
      <c r="J29" s="13">
        <v>7.82</v>
      </c>
      <c r="K29" s="13">
        <v>241918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-450</v>
      </c>
      <c r="AA29" s="10">
        <v>0</v>
      </c>
      <c r="AB29" s="10">
        <v>0</v>
      </c>
      <c r="AC29" s="10">
        <v>28524.44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>
        <v>0</v>
      </c>
      <c r="AK29">
        <v>0</v>
      </c>
      <c r="AL29">
        <v>269992.44</v>
      </c>
    </row>
    <row r="30" spans="1:38" x14ac:dyDescent="0.2">
      <c r="A30" t="s">
        <v>81</v>
      </c>
      <c r="B30" t="s">
        <v>82</v>
      </c>
      <c r="C30">
        <v>54313</v>
      </c>
      <c r="D30">
        <v>0</v>
      </c>
      <c r="E30" s="12">
        <v>0</v>
      </c>
      <c r="F30" s="12">
        <v>0</v>
      </c>
      <c r="G30" s="12">
        <v>33421.57</v>
      </c>
      <c r="H30" s="12">
        <v>20435.009999999998</v>
      </c>
      <c r="I30" s="12">
        <v>0</v>
      </c>
      <c r="J30" s="12">
        <v>6.42</v>
      </c>
      <c r="K30" s="12">
        <v>53863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450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54313</v>
      </c>
    </row>
    <row r="31" spans="1:38" x14ac:dyDescent="0.2">
      <c r="A31" t="s">
        <v>81</v>
      </c>
      <c r="B31" t="s">
        <v>83</v>
      </c>
      <c r="C31">
        <v>86385</v>
      </c>
      <c r="D31">
        <v>0</v>
      </c>
      <c r="E31" s="12">
        <v>0</v>
      </c>
      <c r="F31" s="12">
        <v>0</v>
      </c>
      <c r="G31" s="12">
        <v>75193.63</v>
      </c>
      <c r="H31" s="12">
        <v>11184.8</v>
      </c>
      <c r="I31" s="12">
        <v>0</v>
      </c>
      <c r="J31" s="12">
        <v>6.57</v>
      </c>
      <c r="K31" s="12">
        <v>86385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86385</v>
      </c>
    </row>
    <row r="32" spans="1:38" x14ac:dyDescent="0.2">
      <c r="A32" s="9" t="s">
        <v>81</v>
      </c>
      <c r="B32" s="9"/>
      <c r="C32" s="9" t="s">
        <v>84</v>
      </c>
      <c r="D32" s="10">
        <v>0</v>
      </c>
      <c r="E32" s="13">
        <v>0</v>
      </c>
      <c r="F32" s="13">
        <v>0</v>
      </c>
      <c r="G32" s="13">
        <v>108615.2</v>
      </c>
      <c r="H32" s="13">
        <v>31619.81</v>
      </c>
      <c r="I32" s="13">
        <v>0</v>
      </c>
      <c r="J32" s="13">
        <v>12.99</v>
      </c>
      <c r="K32" s="13">
        <v>140248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450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>
        <v>0</v>
      </c>
      <c r="AK32">
        <v>0</v>
      </c>
      <c r="AL32">
        <v>140698</v>
      </c>
    </row>
    <row r="33" spans="1:38" x14ac:dyDescent="0.2">
      <c r="A33" s="11"/>
      <c r="B33" s="11"/>
      <c r="C33" s="11" t="s">
        <v>85</v>
      </c>
      <c r="D33" s="10">
        <v>0</v>
      </c>
      <c r="E33" s="13">
        <v>0</v>
      </c>
      <c r="F33" s="13">
        <v>49403.73</v>
      </c>
      <c r="G33" s="13">
        <v>869218.98</v>
      </c>
      <c r="H33" s="13">
        <v>501950.07</v>
      </c>
      <c r="I33" s="13">
        <v>15075.35</v>
      </c>
      <c r="J33" s="13">
        <v>-1578.43</v>
      </c>
      <c r="K33" s="13">
        <v>1404230</v>
      </c>
      <c r="L33" s="10">
        <v>0</v>
      </c>
      <c r="M33" s="10">
        <v>0</v>
      </c>
      <c r="N33" s="10">
        <v>0</v>
      </c>
      <c r="O33" s="10">
        <v>0</v>
      </c>
      <c r="P33" s="10">
        <v>9615.9</v>
      </c>
      <c r="Q33" s="10">
        <v>2465</v>
      </c>
      <c r="R33" s="10">
        <v>0</v>
      </c>
      <c r="S33" s="10">
        <v>43934684.049999997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1546271</v>
      </c>
      <c r="AA33" s="10">
        <v>0</v>
      </c>
      <c r="AB33" s="10">
        <v>0</v>
      </c>
      <c r="AC33" s="10">
        <v>28524.44</v>
      </c>
      <c r="AD33" s="10">
        <v>0</v>
      </c>
      <c r="AE33" s="10">
        <v>0</v>
      </c>
      <c r="AF33" s="10">
        <v>0</v>
      </c>
      <c r="AG33" s="10">
        <v>7929338.0499999998</v>
      </c>
      <c r="AH33" s="10">
        <v>191985.56</v>
      </c>
      <c r="AI33" s="10">
        <v>0</v>
      </c>
      <c r="AJ33">
        <v>0</v>
      </c>
      <c r="AK33">
        <v>5605</v>
      </c>
      <c r="AL33">
        <v>55052719</v>
      </c>
    </row>
    <row r="35" spans="1:38" x14ac:dyDescent="0.2">
      <c r="E35" t="s">
        <v>22</v>
      </c>
      <c r="F35" t="s">
        <v>23</v>
      </c>
      <c r="G35" t="s">
        <v>24</v>
      </c>
      <c r="H35" t="s">
        <v>25</v>
      </c>
      <c r="I35" t="s">
        <v>26</v>
      </c>
      <c r="J35" t="s">
        <v>27</v>
      </c>
      <c r="K35" t="s">
        <v>28</v>
      </c>
      <c r="L35" t="s">
        <v>86</v>
      </c>
      <c r="M35" t="s">
        <v>87</v>
      </c>
    </row>
    <row r="36" spans="1:38" x14ac:dyDescent="0.2"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f>E36+F36+G36+H36-I36+J36</f>
        <v>0</v>
      </c>
      <c r="M36">
        <f>K36-L36</f>
        <v>0</v>
      </c>
    </row>
    <row r="37" spans="1:38" x14ac:dyDescent="0.2"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f t="shared" ref="L37:L58" si="0">E37+F37+G37+H37-I37+J37</f>
        <v>0</v>
      </c>
      <c r="M37">
        <f t="shared" ref="M37:M58" si="1">K37-L37</f>
        <v>0</v>
      </c>
    </row>
    <row r="38" spans="1:38" x14ac:dyDescent="0.2">
      <c r="E38">
        <v>0</v>
      </c>
      <c r="F38">
        <v>42911.13</v>
      </c>
      <c r="G38">
        <v>319383.2</v>
      </c>
      <c r="H38">
        <v>187164.82</v>
      </c>
      <c r="I38">
        <v>0</v>
      </c>
      <c r="J38">
        <v>-909.15</v>
      </c>
      <c r="K38">
        <v>548760</v>
      </c>
      <c r="L38">
        <f t="shared" si="0"/>
        <v>548550</v>
      </c>
      <c r="M38">
        <f t="shared" si="1"/>
        <v>210</v>
      </c>
    </row>
    <row r="39" spans="1:38" x14ac:dyDescent="0.2">
      <c r="E39">
        <v>0</v>
      </c>
      <c r="F39">
        <v>0</v>
      </c>
      <c r="G39">
        <v>68.180000000000007</v>
      </c>
      <c r="H39">
        <v>0</v>
      </c>
      <c r="I39">
        <v>0</v>
      </c>
      <c r="J39">
        <v>0.82</v>
      </c>
      <c r="K39">
        <v>69</v>
      </c>
      <c r="L39">
        <f t="shared" si="0"/>
        <v>69</v>
      </c>
      <c r="M39">
        <f t="shared" si="1"/>
        <v>0</v>
      </c>
    </row>
    <row r="40" spans="1:38" x14ac:dyDescent="0.2">
      <c r="E40">
        <v>0</v>
      </c>
      <c r="F40">
        <v>42911.13</v>
      </c>
      <c r="G40">
        <v>319451.38</v>
      </c>
      <c r="H40">
        <v>187164.82</v>
      </c>
      <c r="I40">
        <v>0</v>
      </c>
      <c r="J40">
        <v>-908.33</v>
      </c>
      <c r="K40">
        <v>548829</v>
      </c>
      <c r="L40">
        <f t="shared" si="0"/>
        <v>548619.00000000012</v>
      </c>
      <c r="M40">
        <f t="shared" si="1"/>
        <v>209.99999999988358</v>
      </c>
    </row>
    <row r="41" spans="1:38" x14ac:dyDescent="0.2">
      <c r="E41">
        <v>0</v>
      </c>
      <c r="F41">
        <v>0</v>
      </c>
      <c r="G41">
        <v>9729.2099999999991</v>
      </c>
      <c r="H41">
        <v>7768.36</v>
      </c>
      <c r="I41">
        <v>0</v>
      </c>
      <c r="J41">
        <v>1.43</v>
      </c>
      <c r="K41">
        <v>17499</v>
      </c>
      <c r="L41">
        <f t="shared" si="0"/>
        <v>17499</v>
      </c>
      <c r="M41">
        <f t="shared" si="1"/>
        <v>0</v>
      </c>
    </row>
    <row r="42" spans="1:38" x14ac:dyDescent="0.2">
      <c r="E42">
        <v>0</v>
      </c>
      <c r="F42">
        <v>0</v>
      </c>
      <c r="G42">
        <v>9729.2099999999991</v>
      </c>
      <c r="H42">
        <v>7768.36</v>
      </c>
      <c r="I42">
        <v>0</v>
      </c>
      <c r="J42">
        <v>1.43</v>
      </c>
      <c r="K42">
        <v>17499</v>
      </c>
      <c r="L42">
        <f t="shared" si="0"/>
        <v>17499</v>
      </c>
      <c r="M42">
        <f t="shared" si="1"/>
        <v>0</v>
      </c>
    </row>
    <row r="43" spans="1:38" x14ac:dyDescent="0.2">
      <c r="E43">
        <v>0</v>
      </c>
      <c r="F43">
        <v>0</v>
      </c>
      <c r="G43">
        <v>635.86</v>
      </c>
      <c r="H43">
        <v>4156.97</v>
      </c>
      <c r="I43">
        <v>0</v>
      </c>
      <c r="J43">
        <v>0.17</v>
      </c>
      <c r="K43">
        <v>4793</v>
      </c>
      <c r="L43">
        <f t="shared" si="0"/>
        <v>4793</v>
      </c>
      <c r="M43">
        <f t="shared" si="1"/>
        <v>0</v>
      </c>
    </row>
    <row r="44" spans="1:38" x14ac:dyDescent="0.2"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f t="shared" si="0"/>
        <v>0</v>
      </c>
      <c r="M44">
        <f t="shared" si="1"/>
        <v>0</v>
      </c>
    </row>
    <row r="45" spans="1:38" x14ac:dyDescent="0.2">
      <c r="E45">
        <v>0</v>
      </c>
      <c r="F45">
        <v>5513.31</v>
      </c>
      <c r="G45">
        <v>287247.53999999998</v>
      </c>
      <c r="H45">
        <v>160511.6</v>
      </c>
      <c r="I45">
        <v>4395.26</v>
      </c>
      <c r="J45">
        <v>-693.19</v>
      </c>
      <c r="K45">
        <v>448285</v>
      </c>
      <c r="L45">
        <f t="shared" si="0"/>
        <v>448183.99999999994</v>
      </c>
      <c r="M45">
        <f t="shared" si="1"/>
        <v>101.00000000005821</v>
      </c>
    </row>
    <row r="46" spans="1:38" x14ac:dyDescent="0.2"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f t="shared" si="0"/>
        <v>0</v>
      </c>
      <c r="M46">
        <f t="shared" si="1"/>
        <v>0</v>
      </c>
    </row>
    <row r="47" spans="1:38" x14ac:dyDescent="0.2">
      <c r="E47">
        <v>0</v>
      </c>
      <c r="F47">
        <v>0</v>
      </c>
      <c r="G47">
        <v>440.61</v>
      </c>
      <c r="H47">
        <v>0</v>
      </c>
      <c r="I47">
        <v>0</v>
      </c>
      <c r="J47">
        <v>0.39</v>
      </c>
      <c r="K47">
        <v>441</v>
      </c>
      <c r="L47">
        <f t="shared" si="0"/>
        <v>441</v>
      </c>
      <c r="M47">
        <f t="shared" si="1"/>
        <v>0</v>
      </c>
    </row>
    <row r="48" spans="1:38" x14ac:dyDescent="0.2">
      <c r="E48">
        <v>0</v>
      </c>
      <c r="F48">
        <v>5513.31</v>
      </c>
      <c r="G48">
        <v>288324.01</v>
      </c>
      <c r="H48">
        <v>164668.57</v>
      </c>
      <c r="I48">
        <v>4395.26</v>
      </c>
      <c r="J48">
        <v>-692.63</v>
      </c>
      <c r="K48">
        <v>453519</v>
      </c>
      <c r="L48">
        <f t="shared" si="0"/>
        <v>453418</v>
      </c>
      <c r="M48">
        <f t="shared" si="1"/>
        <v>101</v>
      </c>
    </row>
    <row r="49" spans="5:13" x14ac:dyDescent="0.2"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f t="shared" si="0"/>
        <v>0</v>
      </c>
      <c r="M49">
        <f t="shared" si="1"/>
        <v>0</v>
      </c>
    </row>
    <row r="50" spans="5:13" x14ac:dyDescent="0.2">
      <c r="E50">
        <v>0</v>
      </c>
      <c r="F50">
        <v>0</v>
      </c>
      <c r="G50">
        <v>1865.71</v>
      </c>
      <c r="H50">
        <v>351</v>
      </c>
      <c r="I50">
        <v>0</v>
      </c>
      <c r="J50">
        <v>0.28999999999999998</v>
      </c>
      <c r="K50">
        <v>2217</v>
      </c>
      <c r="L50">
        <f t="shared" si="0"/>
        <v>2217</v>
      </c>
      <c r="M50">
        <f t="shared" si="1"/>
        <v>0</v>
      </c>
    </row>
    <row r="51" spans="5:13" x14ac:dyDescent="0.2">
      <c r="E51">
        <v>0</v>
      </c>
      <c r="F51">
        <v>0</v>
      </c>
      <c r="G51">
        <v>1865.71</v>
      </c>
      <c r="H51">
        <v>351</v>
      </c>
      <c r="I51">
        <v>0</v>
      </c>
      <c r="J51">
        <v>0.28999999999999998</v>
      </c>
      <c r="K51">
        <v>2217</v>
      </c>
      <c r="L51">
        <f t="shared" si="0"/>
        <v>2217</v>
      </c>
      <c r="M51">
        <f t="shared" si="1"/>
        <v>0</v>
      </c>
    </row>
    <row r="52" spans="5:13" x14ac:dyDescent="0.2">
      <c r="E52">
        <v>0</v>
      </c>
      <c r="F52">
        <v>0</v>
      </c>
      <c r="G52">
        <v>16270.88</v>
      </c>
      <c r="H52">
        <v>10837.8</v>
      </c>
      <c r="I52">
        <v>2568.5100000000002</v>
      </c>
      <c r="J52">
        <v>0.83</v>
      </c>
      <c r="K52">
        <v>24541</v>
      </c>
      <c r="L52">
        <f t="shared" si="0"/>
        <v>24541</v>
      </c>
      <c r="M52">
        <f t="shared" si="1"/>
        <v>0</v>
      </c>
    </row>
    <row r="53" spans="5:13" x14ac:dyDescent="0.2">
      <c r="E53">
        <v>0</v>
      </c>
      <c r="F53">
        <v>979.29</v>
      </c>
      <c r="G53">
        <v>124962.59</v>
      </c>
      <c r="H53">
        <v>99539.71</v>
      </c>
      <c r="I53">
        <v>8111.58</v>
      </c>
      <c r="J53">
        <v>6.99</v>
      </c>
      <c r="K53">
        <v>217377</v>
      </c>
      <c r="L53">
        <f t="shared" si="0"/>
        <v>217377</v>
      </c>
      <c r="M53">
        <f t="shared" si="1"/>
        <v>0</v>
      </c>
    </row>
    <row r="54" spans="5:13" x14ac:dyDescent="0.2">
      <c r="E54">
        <v>0</v>
      </c>
      <c r="F54">
        <v>979.29</v>
      </c>
      <c r="G54">
        <v>141233.47</v>
      </c>
      <c r="H54">
        <v>110377.51</v>
      </c>
      <c r="I54">
        <v>10680.09</v>
      </c>
      <c r="J54">
        <v>7.82</v>
      </c>
      <c r="K54">
        <v>241918</v>
      </c>
      <c r="L54">
        <f t="shared" si="0"/>
        <v>241918.00000000003</v>
      </c>
      <c r="M54">
        <f t="shared" si="1"/>
        <v>0</v>
      </c>
    </row>
    <row r="55" spans="5:13" x14ac:dyDescent="0.2">
      <c r="E55">
        <v>0</v>
      </c>
      <c r="F55">
        <v>0</v>
      </c>
      <c r="G55">
        <v>33421.57</v>
      </c>
      <c r="H55">
        <v>20435.009999999998</v>
      </c>
      <c r="I55">
        <v>0</v>
      </c>
      <c r="J55">
        <v>6.42</v>
      </c>
      <c r="K55">
        <v>53863</v>
      </c>
      <c r="L55">
        <f t="shared" si="0"/>
        <v>53863</v>
      </c>
      <c r="M55">
        <f t="shared" si="1"/>
        <v>0</v>
      </c>
    </row>
    <row r="56" spans="5:13" x14ac:dyDescent="0.2">
      <c r="E56">
        <v>0</v>
      </c>
      <c r="F56">
        <v>0</v>
      </c>
      <c r="G56">
        <v>75193.63</v>
      </c>
      <c r="H56">
        <v>11184.8</v>
      </c>
      <c r="I56">
        <v>0</v>
      </c>
      <c r="J56">
        <v>6.57</v>
      </c>
      <c r="K56">
        <v>86385</v>
      </c>
      <c r="L56">
        <f t="shared" si="0"/>
        <v>86385.000000000015</v>
      </c>
      <c r="M56">
        <f t="shared" si="1"/>
        <v>0</v>
      </c>
    </row>
    <row r="57" spans="5:13" x14ac:dyDescent="0.2">
      <c r="E57">
        <v>0</v>
      </c>
      <c r="F57">
        <v>0</v>
      </c>
      <c r="G57">
        <v>108615.2</v>
      </c>
      <c r="H57">
        <v>31619.81</v>
      </c>
      <c r="I57">
        <v>0</v>
      </c>
      <c r="J57">
        <v>12.99</v>
      </c>
      <c r="K57">
        <v>140248</v>
      </c>
      <c r="L57">
        <f t="shared" si="0"/>
        <v>140248</v>
      </c>
      <c r="M57">
        <f t="shared" si="1"/>
        <v>0</v>
      </c>
    </row>
    <row r="58" spans="5:13" x14ac:dyDescent="0.2">
      <c r="E58">
        <v>0</v>
      </c>
      <c r="F58">
        <v>49403.73</v>
      </c>
      <c r="G58">
        <v>869218.98</v>
      </c>
      <c r="H58">
        <v>501950.07</v>
      </c>
      <c r="I58">
        <v>15075.35</v>
      </c>
      <c r="J58">
        <v>-1578.43</v>
      </c>
      <c r="K58">
        <v>1404230</v>
      </c>
      <c r="L58">
        <f t="shared" si="0"/>
        <v>1403919</v>
      </c>
      <c r="M58">
        <f t="shared" si="1"/>
        <v>311</v>
      </c>
    </row>
  </sheetData>
  <mergeCells count="58">
    <mergeCell ref="A1:K1"/>
    <mergeCell ref="A2:K2"/>
    <mergeCell ref="B4"/>
    <mergeCell ref="C4"/>
    <mergeCell ref="B5"/>
    <mergeCell ref="C5"/>
    <mergeCell ref="A3:K3"/>
    <mergeCell ref="A6"/>
    <mergeCell ref="B6"/>
    <mergeCell ref="C6"/>
    <mergeCell ref="D6"/>
    <mergeCell ref="E6"/>
    <mergeCell ref="F6"/>
    <mergeCell ref="G6"/>
    <mergeCell ref="H6"/>
    <mergeCell ref="I6"/>
    <mergeCell ref="J6"/>
    <mergeCell ref="A7"/>
    <mergeCell ref="B7"/>
    <mergeCell ref="A9"/>
    <mergeCell ref="B9"/>
    <mergeCell ref="C9"/>
    <mergeCell ref="D9"/>
    <mergeCell ref="E9"/>
    <mergeCell ref="F9"/>
    <mergeCell ref="G9"/>
    <mergeCell ref="H9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Y9"/>
    <mergeCell ref="Z9"/>
    <mergeCell ref="AA9"/>
    <mergeCell ref="AB9"/>
    <mergeCell ref="AC9"/>
    <mergeCell ref="AD9"/>
    <mergeCell ref="AE9"/>
    <mergeCell ref="AF9"/>
    <mergeCell ref="AG9"/>
    <mergeCell ref="AH9"/>
    <mergeCell ref="AI9"/>
    <mergeCell ref="EA4"/>
    <mergeCell ref="EB4"/>
    <mergeCell ref="EA5"/>
    <mergeCell ref="EB5"/>
  </mergeCells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Manjunatha C R</dc:creator>
  <cp:lastModifiedBy>ao cbpura</cp:lastModifiedBy>
  <dcterms:created xsi:type="dcterms:W3CDTF">2025-09-24T09:58:47Z</dcterms:created>
  <dcterms:modified xsi:type="dcterms:W3CDTF">2025-09-24T10:37:52Z</dcterms:modified>
</cp:coreProperties>
</file>