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Y23" i="1" l="1"/>
  <c r="X23" i="1"/>
  <c r="W23" i="1"/>
  <c r="U23" i="1"/>
  <c r="AQ12" i="1"/>
  <c r="AP12" i="1"/>
  <c r="Y12" i="1"/>
</calcChain>
</file>

<file path=xl/sharedStrings.xml><?xml version="1.0" encoding="utf-8"?>
<sst xmlns="http://schemas.openxmlformats.org/spreadsheetml/2006/main" count="102" uniqueCount="80">
  <si>
    <t>SBD-V4.3</t>
  </si>
  <si>
    <t>IDF(Meter Not Working)</t>
  </si>
  <si>
    <t>621(29-MAY-2025)</t>
  </si>
  <si>
    <t>LIVE</t>
  </si>
  <si>
    <t>SBD-V4.2</t>
  </si>
  <si>
    <t>355(26-APR-2025)</t>
  </si>
  <si>
    <t>399(16-MAR-2025)</t>
  </si>
  <si>
    <t>SBD-V4.0</t>
  </si>
  <si>
    <t>2074(17-FEB-2025)</t>
  </si>
  <si>
    <t>SBD-V3.8</t>
  </si>
  <si>
    <t>385(06-JAN-2025)</t>
  </si>
  <si>
    <t>112100224C040351</t>
  </si>
  <si>
    <t>SBD-V3.5</t>
  </si>
  <si>
    <t>381(18-NOV-2024)</t>
  </si>
  <si>
    <t>112100224B050134</t>
  </si>
  <si>
    <t>SBD-V3.3</t>
  </si>
  <si>
    <t>707(30-OCT-2024)</t>
  </si>
  <si>
    <t>NO PHOTO</t>
  </si>
  <si>
    <t>112100224A010162</t>
  </si>
  <si>
    <t>SBD-V3.1</t>
  </si>
  <si>
    <t>OK(Normal)</t>
  </si>
  <si>
    <t>209(30-AUG-2024)</t>
  </si>
  <si>
    <t>350(29-JUL-2024)</t>
  </si>
  <si>
    <t>View Bill</t>
  </si>
  <si>
    <t>Reading Date</t>
  </si>
  <si>
    <t>Bill Number</t>
  </si>
  <si>
    <t>Bill Source</t>
  </si>
  <si>
    <t>Bill Issue Date</t>
  </si>
  <si>
    <t>Bill Downloaded On</t>
  </si>
  <si>
    <t>MR Code</t>
  </si>
  <si>
    <t>Meter Status</t>
  </si>
  <si>
    <t>FR</t>
  </si>
  <si>
    <t>IR</t>
  </si>
  <si>
    <t>FR KVAH</t>
  </si>
  <si>
    <t>IR KVAH</t>
  </si>
  <si>
    <t>Multiplying Factor</t>
  </si>
  <si>
    <t>MC Units</t>
  </si>
  <si>
    <t>Calculated PF</t>
  </si>
  <si>
    <t>Units</t>
  </si>
  <si>
    <t>Violation Energy Units</t>
  </si>
  <si>
    <t>OB Principle</t>
  </si>
  <si>
    <t>OB Interest</t>
  </si>
  <si>
    <t>OB Tax</t>
  </si>
  <si>
    <t>Collection</t>
  </si>
  <si>
    <t>FC</t>
  </si>
  <si>
    <t>EC</t>
  </si>
  <si>
    <t>FPPAS</t>
  </si>
  <si>
    <t>EDC</t>
  </si>
  <si>
    <t>EEC</t>
  </si>
  <si>
    <t>ED</t>
  </si>
  <si>
    <t>DPC</t>
  </si>
  <si>
    <t>BMD Pen</t>
  </si>
  <si>
    <t>Recorded PF</t>
  </si>
  <si>
    <t>PF Penalty</t>
  </si>
  <si>
    <t>CT-PT</t>
  </si>
  <si>
    <t>TMC</t>
  </si>
  <si>
    <t>Current Bill Amount</t>
  </si>
  <si>
    <t>Installment Amount</t>
  </si>
  <si>
    <t>Adjustment</t>
  </si>
  <si>
    <t>DL Adj.</t>
  </si>
  <si>
    <t>Previous OutStanding</t>
  </si>
  <si>
    <t>Consumer Credit</t>
  </si>
  <si>
    <t>Tot Adj</t>
  </si>
  <si>
    <t>Tariff Revision Amount</t>
  </si>
  <si>
    <t>Net Amount</t>
  </si>
  <si>
    <t>Due Date</t>
  </si>
  <si>
    <t>CB Principle</t>
  </si>
  <si>
    <t>CB Interest</t>
  </si>
  <si>
    <t>CB Total</t>
  </si>
  <si>
    <t>Status</t>
  </si>
  <si>
    <t>Remarks</t>
  </si>
  <si>
    <t>View Photo</t>
  </si>
  <si>
    <t>Total OB/Cons Credit</t>
  </si>
  <si>
    <t>CB Tax/ED</t>
  </si>
  <si>
    <t>Paid Bills</t>
  </si>
  <si>
    <t>(30-OCT-2024)</t>
  </si>
  <si>
    <t>(29-MAY-2025)</t>
  </si>
  <si>
    <t>Tariff Revisions</t>
  </si>
  <si>
    <t>Paid Date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</si>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</sst>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529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5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ditClickImage('1121002253040600')" TargetMode="External"/><Relationship Id="rId13" Type="http://schemas.openxmlformats.org/officeDocument/2006/relationships/hyperlink" Target="javascript:EditClickBill('112100224C040351','09/DEC/2024'%20)" TargetMode="External"/><Relationship Id="rId18" Type="http://schemas.openxmlformats.org/officeDocument/2006/relationships/hyperlink" Target="javascript:EditClickBill('500308686422','12/AUG/2024'%20)" TargetMode="External"/><Relationship Id="rId3" Type="http://schemas.openxmlformats.org/officeDocument/2006/relationships/hyperlink" Target="javascript:EditClickBill('1121002255080614','08/MAY/2025'%20)" TargetMode="External"/><Relationship Id="rId7" Type="http://schemas.openxmlformats.org/officeDocument/2006/relationships/hyperlink" Target="javascript:EditClickBill('1121002253040600','15/MAR/2025'%20)" TargetMode="External"/><Relationship Id="rId12" Type="http://schemas.openxmlformats.org/officeDocument/2006/relationships/hyperlink" Target="javascript:EditClickImage('1121002251100823')" TargetMode="External"/><Relationship Id="rId17" Type="http://schemas.openxmlformats.org/officeDocument/2006/relationships/hyperlink" Target="javascript:EditClickImage('112100224A010162')" TargetMode="External"/><Relationship Id="rId2" Type="http://schemas.openxmlformats.org/officeDocument/2006/relationships/hyperlink" Target="javascript:EditClickImage('1121002256020374')" TargetMode="External"/><Relationship Id="rId16" Type="http://schemas.openxmlformats.org/officeDocument/2006/relationships/hyperlink" Target="javascript:EditClickBill('112100224A010162','07/OCT/2024'%20)" TargetMode="External"/><Relationship Id="rId1" Type="http://schemas.openxmlformats.org/officeDocument/2006/relationships/hyperlink" Target="javascript:EditClickBill('1121002256020374','12/JUN/2025'%20)" TargetMode="External"/><Relationship Id="rId6" Type="http://schemas.openxmlformats.org/officeDocument/2006/relationships/hyperlink" Target="javascript:EditClickImage('1121002254080674')" TargetMode="External"/><Relationship Id="rId11" Type="http://schemas.openxmlformats.org/officeDocument/2006/relationships/hyperlink" Target="javascript:EditClickBill('1121002251100823','25/JAN/2025'%20)" TargetMode="External"/><Relationship Id="rId5" Type="http://schemas.openxmlformats.org/officeDocument/2006/relationships/hyperlink" Target="javascript:EditClickBill('1121002254080674','12/APR/2025'%20)" TargetMode="External"/><Relationship Id="rId15" Type="http://schemas.openxmlformats.org/officeDocument/2006/relationships/hyperlink" Target="javascript:EditClickBill('112100224B050134','07/NOV/2024'%20)" TargetMode="External"/><Relationship Id="rId10" Type="http://schemas.openxmlformats.org/officeDocument/2006/relationships/hyperlink" Target="javascript:EditClickImage('1121002252130798')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javascript:EditClickImage('1121002255080614')" TargetMode="External"/><Relationship Id="rId9" Type="http://schemas.openxmlformats.org/officeDocument/2006/relationships/hyperlink" Target="javascript:EditClickBill('1121002252130798','15/FEB/2025'%20)" TargetMode="External"/><Relationship Id="rId14" Type="http://schemas.openxmlformats.org/officeDocument/2006/relationships/hyperlink" Target="javascript:EditClickImage('112100224C040351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"/>
  <sheetViews>
    <sheetView tabSelected="1" workbookViewId="0">
      <selection activeCell="H21" sqref="H21"/>
    </sheetView>
  </sheetViews>
  <sheetFormatPr defaultRowHeight="14.4" x14ac:dyDescent="0.3"/>
  <cols>
    <col min="1" max="1" width="7.5546875" bestFit="1" customWidth="1"/>
    <col min="2" max="2" width="17" bestFit="1" customWidth="1"/>
    <col min="3" max="3" width="17.33203125" bestFit="1" customWidth="1"/>
    <col min="4" max="4" width="9" bestFit="1" customWidth="1"/>
    <col min="5" max="5" width="11.6640625" bestFit="1" customWidth="1"/>
    <col min="6" max="6" width="16.21875" bestFit="1" customWidth="1"/>
    <col min="7" max="7" width="9.44140625" bestFit="1" customWidth="1"/>
    <col min="8" max="8" width="19.88671875" bestFit="1" customWidth="1"/>
    <col min="9" max="10" width="5" bestFit="1" customWidth="1"/>
    <col min="11" max="11" width="7.77734375" bestFit="1" customWidth="1"/>
    <col min="12" max="12" width="7.33203125" bestFit="1" customWidth="1"/>
    <col min="13" max="13" width="15.33203125" bestFit="1" customWidth="1"/>
    <col min="14" max="14" width="9.44140625" bestFit="1" customWidth="1"/>
    <col min="15" max="15" width="9" customWidth="1"/>
    <col min="16" max="16" width="9.44140625" bestFit="1" customWidth="1"/>
    <col min="17" max="17" width="9.6640625" customWidth="1"/>
    <col min="18" max="18" width="10.33203125" bestFit="1" customWidth="1"/>
    <col min="19" max="19" width="9.44140625" bestFit="1" customWidth="1"/>
    <col min="20" max="20" width="12.77734375" bestFit="1" customWidth="1"/>
    <col min="21" max="21" width="16.88671875" bestFit="1" customWidth="1"/>
    <col min="22" max="22" width="16.109375" bestFit="1" customWidth="1"/>
    <col min="23" max="23" width="9.44140625" bestFit="1" customWidth="1"/>
    <col min="24" max="24" width="13.5546875" bestFit="1" customWidth="1"/>
    <col min="25" max="25" width="11.33203125" bestFit="1" customWidth="1"/>
    <col min="26" max="30" width="9.44140625" bestFit="1" customWidth="1"/>
    <col min="31" max="31" width="10.5546875" bestFit="1" customWidth="1"/>
    <col min="32" max="34" width="9.44140625" bestFit="1" customWidth="1"/>
    <col min="35" max="35" width="16.5546875" bestFit="1" customWidth="1"/>
    <col min="36" max="36" width="16.6640625" bestFit="1" customWidth="1"/>
    <col min="37" max="37" width="10.109375" bestFit="1" customWidth="1"/>
    <col min="38" max="38" width="9.44140625" bestFit="1" customWidth="1"/>
    <col min="39" max="39" width="18" bestFit="1" customWidth="1"/>
    <col min="40" max="40" width="14.109375" bestFit="1" customWidth="1"/>
    <col min="41" max="41" width="10.88671875" bestFit="1" customWidth="1"/>
    <col min="42" max="42" width="18.88671875" bestFit="1" customWidth="1"/>
    <col min="43" max="43" width="10.5546875" bestFit="1" customWidth="1"/>
    <col min="44" max="44" width="9.5546875" bestFit="1" customWidth="1"/>
    <col min="45" max="45" width="10.109375" bestFit="1" customWidth="1"/>
    <col min="46" max="48" width="9" bestFit="1" customWidth="1"/>
    <col min="51" max="51" width="9.88671875" bestFit="1" customWidth="1"/>
  </cols>
  <sheetData>
    <row r="1" spans="1:51" ht="41.4" x14ac:dyDescent="0.3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9" t="s">
        <v>37</v>
      </c>
      <c r="P1" s="1" t="s">
        <v>38</v>
      </c>
      <c r="Q1" s="9" t="s">
        <v>39</v>
      </c>
      <c r="R1" s="1" t="s">
        <v>40</v>
      </c>
      <c r="S1" s="1" t="s">
        <v>41</v>
      </c>
      <c r="T1" s="1" t="s">
        <v>42</v>
      </c>
      <c r="U1" s="10" t="s">
        <v>72</v>
      </c>
      <c r="V1" s="1" t="s">
        <v>43</v>
      </c>
      <c r="W1" s="1" t="s">
        <v>44</v>
      </c>
      <c r="X1" s="1" t="s">
        <v>45</v>
      </c>
      <c r="Y1" s="14" t="s">
        <v>46</v>
      </c>
      <c r="Z1" s="1" t="s">
        <v>47</v>
      </c>
      <c r="AA1" s="1" t="s">
        <v>48</v>
      </c>
      <c r="AB1" s="1" t="s">
        <v>49</v>
      </c>
      <c r="AC1" s="1" t="s">
        <v>50</v>
      </c>
      <c r="AD1" s="1" t="s">
        <v>51</v>
      </c>
      <c r="AE1" s="1" t="s">
        <v>52</v>
      </c>
      <c r="AF1" s="1" t="s">
        <v>53</v>
      </c>
      <c r="AG1" s="1" t="s">
        <v>54</v>
      </c>
      <c r="AH1" s="1" t="s">
        <v>55</v>
      </c>
      <c r="AI1" s="1" t="s">
        <v>56</v>
      </c>
      <c r="AJ1" s="1" t="s">
        <v>57</v>
      </c>
      <c r="AK1" s="1" t="s">
        <v>58</v>
      </c>
      <c r="AL1" s="1" t="s">
        <v>59</v>
      </c>
      <c r="AM1" s="1" t="s">
        <v>60</v>
      </c>
      <c r="AN1" s="1" t="s">
        <v>61</v>
      </c>
      <c r="AO1" s="1" t="s">
        <v>62</v>
      </c>
      <c r="AP1" s="14" t="s">
        <v>63</v>
      </c>
      <c r="AQ1" s="1" t="s">
        <v>64</v>
      </c>
      <c r="AR1" s="1" t="s">
        <v>65</v>
      </c>
      <c r="AS1" s="1" t="s">
        <v>66</v>
      </c>
      <c r="AT1" s="1" t="s">
        <v>67</v>
      </c>
      <c r="AU1" s="14" t="s">
        <v>73</v>
      </c>
      <c r="AV1" s="1" t="s">
        <v>68</v>
      </c>
      <c r="AW1" s="1" t="s">
        <v>69</v>
      </c>
      <c r="AX1" s="1" t="s">
        <v>70</v>
      </c>
      <c r="AY1" s="1" t="s">
        <v>71</v>
      </c>
    </row>
    <row r="2" spans="1:51" x14ac:dyDescent="0.3">
      <c r="A2" s="2"/>
      <c r="B2" s="25">
        <v>45820</v>
      </c>
      <c r="C2" s="4">
        <v>1121002256020370</v>
      </c>
      <c r="D2" s="4" t="s">
        <v>0</v>
      </c>
      <c r="E2" s="3">
        <v>45820</v>
      </c>
      <c r="F2" s="5">
        <v>45810.673611111109</v>
      </c>
      <c r="G2" s="4">
        <v>1121002</v>
      </c>
      <c r="H2" s="27" t="s">
        <v>1</v>
      </c>
      <c r="I2" s="4">
        <v>1238</v>
      </c>
      <c r="J2" s="4">
        <v>1238</v>
      </c>
      <c r="K2" s="4">
        <v>0</v>
      </c>
      <c r="L2" s="4">
        <v>0</v>
      </c>
      <c r="M2" s="4">
        <v>1</v>
      </c>
      <c r="N2" s="4">
        <v>0</v>
      </c>
      <c r="O2" s="4">
        <v>0</v>
      </c>
      <c r="P2" s="4">
        <v>130.07</v>
      </c>
      <c r="Q2" s="4">
        <v>0</v>
      </c>
      <c r="R2" s="4">
        <v>-0.05</v>
      </c>
      <c r="S2" s="4">
        <v>-0.82</v>
      </c>
      <c r="T2" s="6">
        <v>0</v>
      </c>
      <c r="U2" s="4">
        <v>-0.87</v>
      </c>
      <c r="V2" s="11" t="s">
        <v>2</v>
      </c>
      <c r="W2" s="6">
        <v>101.61</v>
      </c>
      <c r="X2" s="4">
        <v>651.01</v>
      </c>
      <c r="Y2" s="4">
        <v>-24.47</v>
      </c>
      <c r="Z2" s="4">
        <v>0</v>
      </c>
      <c r="AA2" s="4">
        <v>0</v>
      </c>
      <c r="AB2" s="4">
        <v>6.5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734.65</v>
      </c>
      <c r="AJ2" s="4">
        <v>0</v>
      </c>
      <c r="AK2" s="4">
        <v>0</v>
      </c>
      <c r="AL2" s="4">
        <v>0</v>
      </c>
      <c r="AM2" s="4">
        <v>0</v>
      </c>
      <c r="AN2" s="4">
        <v>-0.87</v>
      </c>
      <c r="AO2" s="4">
        <v>0</v>
      </c>
      <c r="AP2" s="4">
        <v>53.85</v>
      </c>
      <c r="AQ2" s="4">
        <v>788</v>
      </c>
      <c r="AR2" s="3">
        <v>45838</v>
      </c>
      <c r="AS2" s="4">
        <v>781.95</v>
      </c>
      <c r="AT2" s="4">
        <v>-0.82</v>
      </c>
      <c r="AU2" s="4">
        <v>6.5</v>
      </c>
      <c r="AV2" s="4">
        <v>787.63</v>
      </c>
      <c r="AW2" s="4" t="s">
        <v>3</v>
      </c>
      <c r="AX2" s="4"/>
      <c r="AY2" s="2"/>
    </row>
    <row r="3" spans="1:51" x14ac:dyDescent="0.3">
      <c r="A3" s="2"/>
      <c r="B3" s="3">
        <v>45785</v>
      </c>
      <c r="C3" s="4">
        <v>1121002255080610</v>
      </c>
      <c r="D3" s="4" t="s">
        <v>4</v>
      </c>
      <c r="E3" s="3">
        <v>45785</v>
      </c>
      <c r="F3" s="5">
        <v>45785.327777777777</v>
      </c>
      <c r="G3" s="4">
        <v>1121002</v>
      </c>
      <c r="H3" s="27" t="s">
        <v>1</v>
      </c>
      <c r="I3" s="4">
        <v>1238</v>
      </c>
      <c r="J3" s="4">
        <v>1238</v>
      </c>
      <c r="K3" s="4">
        <v>0</v>
      </c>
      <c r="L3" s="4">
        <v>0</v>
      </c>
      <c r="M3" s="4">
        <v>1</v>
      </c>
      <c r="N3" s="4">
        <v>0</v>
      </c>
      <c r="O3" s="4">
        <v>0</v>
      </c>
      <c r="P3" s="4">
        <v>99.84</v>
      </c>
      <c r="Q3" s="4">
        <v>0</v>
      </c>
      <c r="R3" s="4">
        <v>0.13</v>
      </c>
      <c r="S3" s="4">
        <v>-0.82</v>
      </c>
      <c r="T3" s="6">
        <v>0</v>
      </c>
      <c r="U3" s="4">
        <v>-0.69</v>
      </c>
      <c r="V3" s="12" t="s">
        <v>5</v>
      </c>
      <c r="W3" s="6">
        <v>78</v>
      </c>
      <c r="X3" s="4">
        <v>499.72</v>
      </c>
      <c r="Y3" s="4">
        <v>-15.74</v>
      </c>
      <c r="Z3" s="4">
        <v>0</v>
      </c>
      <c r="AA3" s="4">
        <v>0</v>
      </c>
      <c r="AB3" s="4">
        <v>4.99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566.97</v>
      </c>
      <c r="AJ3" s="4">
        <v>0</v>
      </c>
      <c r="AK3" s="4">
        <v>0</v>
      </c>
      <c r="AL3" s="4">
        <v>0</v>
      </c>
      <c r="AM3" s="4">
        <v>0</v>
      </c>
      <c r="AN3" s="4">
        <v>-0.69</v>
      </c>
      <c r="AO3" s="4">
        <v>0</v>
      </c>
      <c r="AP3" s="4">
        <v>53.85</v>
      </c>
      <c r="AQ3" s="4">
        <v>621</v>
      </c>
      <c r="AR3" s="3">
        <v>45808</v>
      </c>
      <c r="AS3" s="4">
        <v>-0.05</v>
      </c>
      <c r="AT3" s="4">
        <v>-0.82</v>
      </c>
      <c r="AU3" s="4">
        <v>0</v>
      </c>
      <c r="AV3" s="4">
        <v>-0.87</v>
      </c>
      <c r="AW3" s="4" t="s">
        <v>3</v>
      </c>
      <c r="AX3" s="4"/>
      <c r="AY3" s="2"/>
    </row>
    <row r="4" spans="1:51" x14ac:dyDescent="0.3">
      <c r="A4" s="2"/>
      <c r="B4" s="3">
        <v>45759</v>
      </c>
      <c r="C4" s="4">
        <v>1121002254080670</v>
      </c>
      <c r="D4" s="4" t="s">
        <v>4</v>
      </c>
      <c r="E4" s="3">
        <v>45759</v>
      </c>
      <c r="F4" s="5">
        <v>45755.30972222222</v>
      </c>
      <c r="G4" s="4">
        <v>1121002</v>
      </c>
      <c r="H4" s="27" t="s">
        <v>1</v>
      </c>
      <c r="I4" s="4">
        <v>1238</v>
      </c>
      <c r="J4" s="4">
        <v>1238</v>
      </c>
      <c r="K4" s="4">
        <v>0</v>
      </c>
      <c r="L4" s="4">
        <v>0</v>
      </c>
      <c r="M4" s="4">
        <v>1</v>
      </c>
      <c r="N4" s="4">
        <v>0</v>
      </c>
      <c r="O4" s="4">
        <v>0</v>
      </c>
      <c r="P4" s="4">
        <v>43.73</v>
      </c>
      <c r="Q4" s="4">
        <v>0</v>
      </c>
      <c r="R4" s="4">
        <v>0.26</v>
      </c>
      <c r="S4" s="4">
        <v>-0.82</v>
      </c>
      <c r="T4" s="6">
        <v>0</v>
      </c>
      <c r="U4" s="4">
        <v>-0.56000000000000005</v>
      </c>
      <c r="V4" s="12" t="s">
        <v>6</v>
      </c>
      <c r="W4" s="6">
        <v>81.290000000000006</v>
      </c>
      <c r="X4" s="4">
        <v>233.28</v>
      </c>
      <c r="Y4" s="4">
        <v>-15.74</v>
      </c>
      <c r="Z4" s="4">
        <v>0</v>
      </c>
      <c r="AA4" s="4">
        <v>0</v>
      </c>
      <c r="AB4" s="4">
        <v>2.19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301.02</v>
      </c>
      <c r="AJ4" s="4">
        <v>0</v>
      </c>
      <c r="AK4" s="4">
        <v>0</v>
      </c>
      <c r="AL4" s="4">
        <v>0</v>
      </c>
      <c r="AM4" s="4">
        <v>0</v>
      </c>
      <c r="AN4" s="4">
        <v>-0.56000000000000005</v>
      </c>
      <c r="AO4" s="4">
        <v>0</v>
      </c>
      <c r="AP4" s="4">
        <v>53.85</v>
      </c>
      <c r="AQ4" s="4">
        <v>355</v>
      </c>
      <c r="AR4" s="3">
        <v>45777</v>
      </c>
      <c r="AS4" s="4">
        <v>0.13</v>
      </c>
      <c r="AT4" s="4">
        <v>-0.82</v>
      </c>
      <c r="AU4" s="4">
        <v>0</v>
      </c>
      <c r="AV4" s="4">
        <v>-0.69</v>
      </c>
      <c r="AW4" s="4" t="s">
        <v>3</v>
      </c>
      <c r="AX4" s="4"/>
      <c r="AY4" s="2"/>
    </row>
    <row r="5" spans="1:51" x14ac:dyDescent="0.3">
      <c r="A5" s="2"/>
      <c r="B5" s="3">
        <v>45731</v>
      </c>
      <c r="C5" s="4">
        <v>1121002253040600</v>
      </c>
      <c r="D5" s="4" t="s">
        <v>7</v>
      </c>
      <c r="E5" s="3">
        <v>45731</v>
      </c>
      <c r="F5" s="5">
        <v>45720.477083333331</v>
      </c>
      <c r="G5" s="4">
        <v>1121002</v>
      </c>
      <c r="H5" s="27" t="s">
        <v>1</v>
      </c>
      <c r="I5" s="4">
        <v>1238</v>
      </c>
      <c r="J5" s="4">
        <v>1238</v>
      </c>
      <c r="K5" s="4">
        <v>0</v>
      </c>
      <c r="L5" s="4">
        <v>0</v>
      </c>
      <c r="M5" s="4">
        <v>1</v>
      </c>
      <c r="N5" s="4">
        <v>0</v>
      </c>
      <c r="O5" s="4">
        <v>0</v>
      </c>
      <c r="P5" s="4">
        <v>48.42</v>
      </c>
      <c r="Q5" s="4">
        <v>0</v>
      </c>
      <c r="R5" s="4">
        <v>-0.82</v>
      </c>
      <c r="S5" s="4">
        <v>0</v>
      </c>
      <c r="T5" s="6">
        <v>0</v>
      </c>
      <c r="U5" s="4">
        <v>-0.82</v>
      </c>
      <c r="V5" s="12" t="s">
        <v>8</v>
      </c>
      <c r="W5" s="6">
        <v>90</v>
      </c>
      <c r="X5" s="4">
        <v>268.73</v>
      </c>
      <c r="Y5" s="4">
        <v>-15.74</v>
      </c>
      <c r="Z5" s="4">
        <v>0</v>
      </c>
      <c r="AA5" s="4">
        <v>0</v>
      </c>
      <c r="AB5" s="4">
        <v>2.42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345.41</v>
      </c>
      <c r="AJ5" s="4">
        <v>0</v>
      </c>
      <c r="AK5" s="4">
        <v>0</v>
      </c>
      <c r="AL5" s="4">
        <v>0</v>
      </c>
      <c r="AM5" s="4">
        <v>0</v>
      </c>
      <c r="AN5" s="4">
        <v>-0.82</v>
      </c>
      <c r="AO5" s="4">
        <v>0</v>
      </c>
      <c r="AP5" s="4">
        <v>53.85</v>
      </c>
      <c r="AQ5" s="4">
        <v>399</v>
      </c>
      <c r="AR5" s="3">
        <v>45742</v>
      </c>
      <c r="AS5" s="4">
        <v>0.26</v>
      </c>
      <c r="AT5" s="4">
        <v>-0.82</v>
      </c>
      <c r="AU5" s="4">
        <v>0</v>
      </c>
      <c r="AV5" s="4">
        <v>-0.56000000000000005</v>
      </c>
      <c r="AW5" s="4" t="s">
        <v>3</v>
      </c>
      <c r="AX5" s="4"/>
      <c r="AY5" s="2"/>
    </row>
    <row r="6" spans="1:51" x14ac:dyDescent="0.3">
      <c r="A6" s="2"/>
      <c r="B6" s="3">
        <v>45703</v>
      </c>
      <c r="C6" s="4">
        <v>1121002252130790</v>
      </c>
      <c r="D6" s="4" t="s">
        <v>7</v>
      </c>
      <c r="E6" s="3">
        <v>45703</v>
      </c>
      <c r="F6" s="5">
        <v>45701.395138888889</v>
      </c>
      <c r="G6" s="4">
        <v>1121002</v>
      </c>
      <c r="H6" s="27" t="s">
        <v>1</v>
      </c>
      <c r="I6" s="4">
        <v>1238</v>
      </c>
      <c r="J6" s="4">
        <v>1238</v>
      </c>
      <c r="K6" s="4">
        <v>0</v>
      </c>
      <c r="L6" s="4">
        <v>0</v>
      </c>
      <c r="M6" s="4">
        <v>1</v>
      </c>
      <c r="N6" s="4">
        <v>0</v>
      </c>
      <c r="O6" s="4">
        <v>0</v>
      </c>
      <c r="P6" s="4">
        <v>32.799999999999997</v>
      </c>
      <c r="Q6" s="4">
        <v>0</v>
      </c>
      <c r="R6" s="4">
        <v>731.73</v>
      </c>
      <c r="S6" s="4">
        <v>3.8</v>
      </c>
      <c r="T6" s="6">
        <v>5.0199999999999996</v>
      </c>
      <c r="U6" s="4">
        <v>740.55</v>
      </c>
      <c r="V6" s="12">
        <v>0</v>
      </c>
      <c r="W6" s="6">
        <v>60.97</v>
      </c>
      <c r="X6" s="4">
        <v>182.04</v>
      </c>
      <c r="Y6" s="4">
        <v>-10.19</v>
      </c>
      <c r="Z6" s="4">
        <v>0</v>
      </c>
      <c r="AA6" s="4">
        <v>0</v>
      </c>
      <c r="AB6" s="4">
        <v>1.64</v>
      </c>
      <c r="AC6" s="4">
        <v>7.32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241.78</v>
      </c>
      <c r="AJ6" s="4">
        <v>0</v>
      </c>
      <c r="AK6" s="4">
        <v>0</v>
      </c>
      <c r="AL6" s="4">
        <v>0</v>
      </c>
      <c r="AM6" s="4">
        <v>740.55</v>
      </c>
      <c r="AN6" s="4">
        <v>0</v>
      </c>
      <c r="AO6" s="4">
        <v>0</v>
      </c>
      <c r="AP6" s="4">
        <v>53.85</v>
      </c>
      <c r="AQ6" s="8">
        <v>1037</v>
      </c>
      <c r="AR6" s="3">
        <v>45706</v>
      </c>
      <c r="AS6" s="4">
        <v>-0.82</v>
      </c>
      <c r="AT6" s="4">
        <v>0</v>
      </c>
      <c r="AU6" s="4">
        <v>0</v>
      </c>
      <c r="AV6" s="4">
        <v>-0.82</v>
      </c>
      <c r="AW6" s="4" t="s">
        <v>3</v>
      </c>
      <c r="AX6" s="4"/>
      <c r="AY6" s="2"/>
    </row>
    <row r="7" spans="1:51" x14ac:dyDescent="0.3">
      <c r="A7" s="2"/>
      <c r="B7" s="3">
        <v>45682</v>
      </c>
      <c r="C7" s="4">
        <v>1121002251100820</v>
      </c>
      <c r="D7" s="4" t="s">
        <v>9</v>
      </c>
      <c r="E7" s="3">
        <v>45682</v>
      </c>
      <c r="F7" s="5">
        <v>45667.420138888891</v>
      </c>
      <c r="G7" s="4">
        <v>1121002</v>
      </c>
      <c r="H7" s="27" t="s">
        <v>1</v>
      </c>
      <c r="I7" s="4">
        <v>1238</v>
      </c>
      <c r="J7" s="4">
        <v>1238</v>
      </c>
      <c r="K7" s="4">
        <v>0</v>
      </c>
      <c r="L7" s="4">
        <v>0</v>
      </c>
      <c r="M7" s="4">
        <v>1</v>
      </c>
      <c r="N7" s="4">
        <v>0</v>
      </c>
      <c r="O7" s="4">
        <v>0</v>
      </c>
      <c r="P7" s="4">
        <v>100.43</v>
      </c>
      <c r="Q7" s="4">
        <v>0</v>
      </c>
      <c r="R7" s="4">
        <v>-0.21</v>
      </c>
      <c r="S7" s="4">
        <v>0</v>
      </c>
      <c r="T7" s="6">
        <v>0</v>
      </c>
      <c r="U7" s="4">
        <v>-0.21</v>
      </c>
      <c r="V7" s="12" t="s">
        <v>10</v>
      </c>
      <c r="W7" s="6">
        <v>136.44999999999999</v>
      </c>
      <c r="X7" s="4">
        <v>557.38</v>
      </c>
      <c r="Y7" s="4">
        <v>-15.74</v>
      </c>
      <c r="Z7" s="4">
        <v>0</v>
      </c>
      <c r="AA7" s="4">
        <v>0</v>
      </c>
      <c r="AB7" s="4">
        <v>5.0199999999999996</v>
      </c>
      <c r="AC7" s="4">
        <v>3.8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686.91</v>
      </c>
      <c r="AJ7" s="4">
        <v>0</v>
      </c>
      <c r="AK7" s="4">
        <v>0</v>
      </c>
      <c r="AL7" s="4">
        <v>0</v>
      </c>
      <c r="AM7" s="4">
        <v>0</v>
      </c>
      <c r="AN7" s="4">
        <v>-0.21</v>
      </c>
      <c r="AO7" s="4">
        <v>0</v>
      </c>
      <c r="AP7" s="4">
        <v>53.85</v>
      </c>
      <c r="AQ7" s="4">
        <v>741</v>
      </c>
      <c r="AR7" s="3">
        <v>45686</v>
      </c>
      <c r="AS7" s="4">
        <v>731.73</v>
      </c>
      <c r="AT7" s="4">
        <v>3.8</v>
      </c>
      <c r="AU7" s="4">
        <v>5.0199999999999996</v>
      </c>
      <c r="AV7" s="4">
        <v>740.55</v>
      </c>
      <c r="AW7" s="4" t="s">
        <v>3</v>
      </c>
      <c r="AX7" s="4"/>
      <c r="AY7" s="2"/>
    </row>
    <row r="8" spans="1:51" x14ac:dyDescent="0.3">
      <c r="A8" s="2"/>
      <c r="B8" s="3">
        <v>45635</v>
      </c>
      <c r="C8" s="4" t="s">
        <v>11</v>
      </c>
      <c r="D8" s="4" t="s">
        <v>12</v>
      </c>
      <c r="E8" s="3">
        <v>45635</v>
      </c>
      <c r="F8" s="5">
        <v>45630.363194444442</v>
      </c>
      <c r="G8" s="4">
        <v>1121002</v>
      </c>
      <c r="H8" s="27" t="s">
        <v>1</v>
      </c>
      <c r="I8" s="4">
        <v>1238</v>
      </c>
      <c r="J8" s="4">
        <v>1238</v>
      </c>
      <c r="K8" s="4">
        <v>0</v>
      </c>
      <c r="L8" s="4">
        <v>0</v>
      </c>
      <c r="M8" s="4">
        <v>1</v>
      </c>
      <c r="N8" s="4">
        <v>0</v>
      </c>
      <c r="O8" s="4">
        <v>0</v>
      </c>
      <c r="P8" s="4">
        <v>51.65</v>
      </c>
      <c r="Q8" s="4">
        <v>0</v>
      </c>
      <c r="R8" s="4">
        <v>-2.92</v>
      </c>
      <c r="S8" s="4">
        <v>0</v>
      </c>
      <c r="T8" s="6">
        <v>2.48</v>
      </c>
      <c r="U8" s="4">
        <v>-0.44</v>
      </c>
      <c r="V8" s="12" t="s">
        <v>13</v>
      </c>
      <c r="W8" s="6">
        <v>96</v>
      </c>
      <c r="X8" s="4">
        <v>286.64999999999998</v>
      </c>
      <c r="Y8" s="4">
        <v>0</v>
      </c>
      <c r="Z8" s="4">
        <v>0</v>
      </c>
      <c r="AA8" s="4">
        <v>0</v>
      </c>
      <c r="AB8" s="4">
        <v>2.58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385.23</v>
      </c>
      <c r="AJ8" s="4">
        <v>0</v>
      </c>
      <c r="AK8" s="4">
        <v>0</v>
      </c>
      <c r="AL8" s="4">
        <v>0</v>
      </c>
      <c r="AM8" s="4">
        <v>0</v>
      </c>
      <c r="AN8" s="4">
        <v>-0.44</v>
      </c>
      <c r="AO8" s="4">
        <v>0</v>
      </c>
      <c r="AP8" s="4">
        <v>0</v>
      </c>
      <c r="AQ8" s="4">
        <v>385</v>
      </c>
      <c r="AR8" s="3">
        <v>45646</v>
      </c>
      <c r="AS8" s="4">
        <v>380.17</v>
      </c>
      <c r="AT8" s="4">
        <v>0</v>
      </c>
      <c r="AU8" s="4">
        <v>4.62</v>
      </c>
      <c r="AV8" s="4">
        <v>384.79</v>
      </c>
      <c r="AW8" s="4" t="s">
        <v>3</v>
      </c>
      <c r="AX8" s="4"/>
      <c r="AY8" s="2"/>
    </row>
    <row r="9" spans="1:51" x14ac:dyDescent="0.3">
      <c r="A9" s="2"/>
      <c r="B9" s="3">
        <v>45603</v>
      </c>
      <c r="C9" s="4" t="s">
        <v>14</v>
      </c>
      <c r="D9" s="4" t="s">
        <v>15</v>
      </c>
      <c r="E9" s="3">
        <v>45603</v>
      </c>
      <c r="F9" s="5">
        <v>45601.666666666664</v>
      </c>
      <c r="G9" s="4">
        <v>1121002</v>
      </c>
      <c r="H9" s="27" t="s">
        <v>1</v>
      </c>
      <c r="I9" s="4">
        <v>1238</v>
      </c>
      <c r="J9" s="4">
        <v>1238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66.239999999999995</v>
      </c>
      <c r="Q9" s="4">
        <v>0</v>
      </c>
      <c r="R9" s="4">
        <v>-0.83</v>
      </c>
      <c r="S9" s="4">
        <v>0</v>
      </c>
      <c r="T9" s="6">
        <v>0</v>
      </c>
      <c r="U9" s="4">
        <v>-0.83</v>
      </c>
      <c r="V9" s="13" t="s">
        <v>16</v>
      </c>
      <c r="W9" s="6">
        <v>80</v>
      </c>
      <c r="X9" s="4">
        <v>298.08</v>
      </c>
      <c r="Y9" s="4">
        <v>0</v>
      </c>
      <c r="Z9" s="4">
        <v>0</v>
      </c>
      <c r="AA9" s="4">
        <v>0</v>
      </c>
      <c r="AB9" s="4">
        <v>3.31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381.39</v>
      </c>
      <c r="AJ9" s="4">
        <v>0</v>
      </c>
      <c r="AK9" s="4">
        <v>0</v>
      </c>
      <c r="AL9" s="4">
        <v>0</v>
      </c>
      <c r="AM9" s="4">
        <v>0</v>
      </c>
      <c r="AN9" s="4">
        <v>-0.83</v>
      </c>
      <c r="AO9" s="4">
        <v>0</v>
      </c>
      <c r="AP9" s="4">
        <v>0</v>
      </c>
      <c r="AQ9" s="4">
        <v>381</v>
      </c>
      <c r="AR9" s="3">
        <v>45614</v>
      </c>
      <c r="AS9" s="4">
        <v>-2.92</v>
      </c>
      <c r="AT9" s="4">
        <v>0</v>
      </c>
      <c r="AU9" s="4">
        <v>2.48</v>
      </c>
      <c r="AV9" s="4">
        <v>-0.44</v>
      </c>
      <c r="AW9" s="4" t="s">
        <v>3</v>
      </c>
      <c r="AX9" s="4"/>
      <c r="AY9" s="4" t="s">
        <v>17</v>
      </c>
    </row>
    <row r="10" spans="1:51" x14ac:dyDescent="0.3">
      <c r="A10" s="2"/>
      <c r="B10" s="3">
        <v>45572</v>
      </c>
      <c r="C10" s="4" t="s">
        <v>18</v>
      </c>
      <c r="D10" s="4" t="s">
        <v>19</v>
      </c>
      <c r="E10" s="25">
        <v>45572</v>
      </c>
      <c r="F10" s="5">
        <v>45566.465277777781</v>
      </c>
      <c r="G10" s="4">
        <v>1121002</v>
      </c>
      <c r="H10" s="4" t="s">
        <v>20</v>
      </c>
      <c r="I10" s="26">
        <v>1238</v>
      </c>
      <c r="J10" s="4">
        <v>1115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123</v>
      </c>
      <c r="Q10" s="4">
        <v>0</v>
      </c>
      <c r="R10" s="4">
        <v>-7.0000000000000007E-2</v>
      </c>
      <c r="S10" s="4">
        <v>0</v>
      </c>
      <c r="T10" s="6">
        <v>0</v>
      </c>
      <c r="U10" s="4">
        <v>-7.0000000000000007E-2</v>
      </c>
      <c r="V10" s="7" t="s">
        <v>21</v>
      </c>
      <c r="W10" s="6">
        <v>144.52000000000001</v>
      </c>
      <c r="X10" s="4">
        <v>553.5</v>
      </c>
      <c r="Y10" s="4">
        <v>0</v>
      </c>
      <c r="Z10" s="4">
        <v>0</v>
      </c>
      <c r="AA10" s="4">
        <v>0</v>
      </c>
      <c r="AB10" s="4">
        <v>6.15</v>
      </c>
      <c r="AC10" s="4">
        <v>2.0699999999999998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706.24</v>
      </c>
      <c r="AJ10" s="4">
        <v>0</v>
      </c>
      <c r="AK10" s="4">
        <v>0</v>
      </c>
      <c r="AL10" s="4">
        <v>0</v>
      </c>
      <c r="AM10" s="4">
        <v>0</v>
      </c>
      <c r="AN10" s="4">
        <v>-7.0000000000000007E-2</v>
      </c>
      <c r="AO10" s="4">
        <v>0</v>
      </c>
      <c r="AP10" s="4">
        <v>0</v>
      </c>
      <c r="AQ10" s="4">
        <v>707</v>
      </c>
      <c r="AR10" s="25">
        <v>45586</v>
      </c>
      <c r="AS10" s="4">
        <v>-0.83</v>
      </c>
      <c r="AT10" s="4">
        <v>0</v>
      </c>
      <c r="AU10" s="4">
        <v>0</v>
      </c>
      <c r="AV10" s="4">
        <v>-0.83</v>
      </c>
      <c r="AW10" s="4" t="s">
        <v>3</v>
      </c>
      <c r="AX10" s="4"/>
      <c r="AY10" s="2"/>
    </row>
    <row r="11" spans="1:51" x14ac:dyDescent="0.3">
      <c r="A11" s="2"/>
      <c r="B11" s="3">
        <v>45516</v>
      </c>
      <c r="C11" s="4">
        <v>500308686422</v>
      </c>
      <c r="D11" s="4"/>
      <c r="E11" s="3">
        <v>45516</v>
      </c>
      <c r="F11" s="4"/>
      <c r="G11" s="4">
        <v>1121002</v>
      </c>
      <c r="H11" s="4" t="s">
        <v>20</v>
      </c>
      <c r="I11" s="4">
        <v>1115</v>
      </c>
      <c r="J11" s="4">
        <v>1080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35</v>
      </c>
      <c r="Q11" s="4">
        <v>0</v>
      </c>
      <c r="R11" s="4">
        <v>346.11</v>
      </c>
      <c r="S11" s="4">
        <v>0</v>
      </c>
      <c r="T11" s="6">
        <v>2.9</v>
      </c>
      <c r="U11" s="4">
        <v>349.01</v>
      </c>
      <c r="V11" s="7" t="s">
        <v>22</v>
      </c>
      <c r="W11" s="6">
        <v>50.67</v>
      </c>
      <c r="X11" s="4">
        <v>157.5</v>
      </c>
      <c r="Y11" s="4">
        <v>0</v>
      </c>
      <c r="Z11" s="4">
        <v>0</v>
      </c>
      <c r="AA11" s="4">
        <v>0</v>
      </c>
      <c r="AB11" s="4">
        <v>1.75</v>
      </c>
      <c r="AC11" s="4">
        <v>0</v>
      </c>
      <c r="AD11" s="4">
        <v>0</v>
      </c>
      <c r="AE11" s="4">
        <v>0.9</v>
      </c>
      <c r="AF11" s="4">
        <v>0</v>
      </c>
      <c r="AG11" s="4">
        <v>0</v>
      </c>
      <c r="AH11" s="4">
        <v>0</v>
      </c>
      <c r="AI11" s="4">
        <v>209.92</v>
      </c>
      <c r="AJ11" s="4">
        <v>0</v>
      </c>
      <c r="AK11" s="4">
        <v>0</v>
      </c>
      <c r="AL11" s="4">
        <v>0</v>
      </c>
      <c r="AM11" s="4">
        <v>0</v>
      </c>
      <c r="AN11" s="4">
        <v>-0.99</v>
      </c>
      <c r="AO11" s="4">
        <v>0</v>
      </c>
      <c r="AP11" s="4">
        <v>0</v>
      </c>
      <c r="AQ11" s="4">
        <v>209</v>
      </c>
      <c r="AR11" s="3">
        <v>45531</v>
      </c>
      <c r="AS11" s="4">
        <v>207.18</v>
      </c>
      <c r="AT11" s="4">
        <v>0</v>
      </c>
      <c r="AU11" s="4">
        <v>1.75</v>
      </c>
      <c r="AV11" s="4">
        <v>208.93</v>
      </c>
      <c r="AW11" s="4" t="s">
        <v>3</v>
      </c>
      <c r="AX11" s="4"/>
      <c r="AY11" s="4" t="s">
        <v>17</v>
      </c>
    </row>
    <row r="12" spans="1:51" x14ac:dyDescent="0.3">
      <c r="Y12">
        <f>SUM(Y2:Y11)</f>
        <v>-97.61999999999999</v>
      </c>
      <c r="AP12">
        <f>SUM(AP2:AP11)</f>
        <v>323.10000000000002</v>
      </c>
      <c r="AQ12">
        <f>SUM(AQ2:AQ11)</f>
        <v>5623</v>
      </c>
    </row>
    <row r="13" spans="1:51" x14ac:dyDescent="0.3">
      <c r="U13" s="15"/>
      <c r="V13" s="15"/>
      <c r="W13" s="15"/>
      <c r="X13" s="15"/>
    </row>
    <row r="14" spans="1:51" x14ac:dyDescent="0.3">
      <c r="T14" s="16"/>
      <c r="U14" s="17" t="s">
        <v>74</v>
      </c>
      <c r="V14" s="17" t="s">
        <v>78</v>
      </c>
      <c r="W14" s="17" t="s">
        <v>46</v>
      </c>
      <c r="X14" s="17" t="s">
        <v>77</v>
      </c>
      <c r="Y14" s="24" t="s">
        <v>64</v>
      </c>
    </row>
    <row r="15" spans="1:51" x14ac:dyDescent="0.3">
      <c r="T15" s="16"/>
      <c r="U15" s="18">
        <v>621</v>
      </c>
      <c r="V15" s="16" t="s">
        <v>76</v>
      </c>
      <c r="W15" s="4">
        <v>-24.47</v>
      </c>
      <c r="X15" s="4">
        <v>53.85</v>
      </c>
      <c r="Y15" s="4">
        <v>788</v>
      </c>
    </row>
    <row r="16" spans="1:51" x14ac:dyDescent="0.3">
      <c r="T16" s="16"/>
      <c r="U16" s="18">
        <v>355</v>
      </c>
      <c r="V16" s="16"/>
      <c r="W16" s="4">
        <v>-15.74</v>
      </c>
      <c r="X16" s="4">
        <v>53.85</v>
      </c>
      <c r="Y16" s="4">
        <v>621</v>
      </c>
      <c r="Z16" s="4"/>
    </row>
    <row r="17" spans="20:26" x14ac:dyDescent="0.3">
      <c r="T17" s="16"/>
      <c r="U17" s="18">
        <v>399</v>
      </c>
      <c r="V17" s="16"/>
      <c r="W17" s="4">
        <v>-15.74</v>
      </c>
      <c r="X17" s="4">
        <v>53.85</v>
      </c>
      <c r="Y17" s="4">
        <v>355</v>
      </c>
      <c r="Z17" s="4"/>
    </row>
    <row r="18" spans="20:26" x14ac:dyDescent="0.3">
      <c r="T18" s="16"/>
      <c r="U18" s="18">
        <v>2074</v>
      </c>
      <c r="V18" s="16"/>
      <c r="W18" s="4">
        <v>-15.74</v>
      </c>
      <c r="X18" s="4">
        <v>53.85</v>
      </c>
      <c r="Y18" s="4">
        <v>399</v>
      </c>
      <c r="Z18" s="4"/>
    </row>
    <row r="19" spans="20:26" x14ac:dyDescent="0.3">
      <c r="T19" s="16"/>
      <c r="U19" s="18">
        <v>0</v>
      </c>
      <c r="V19" s="16"/>
      <c r="W19" s="4">
        <v>-10.19</v>
      </c>
      <c r="X19" s="4">
        <v>53.85</v>
      </c>
      <c r="Y19" s="8">
        <v>1037</v>
      </c>
      <c r="Z19" s="4"/>
    </row>
    <row r="20" spans="20:26" x14ac:dyDescent="0.3">
      <c r="T20" s="16"/>
      <c r="U20" s="18">
        <v>385</v>
      </c>
      <c r="V20" s="16"/>
      <c r="W20" s="4">
        <v>-15.74</v>
      </c>
      <c r="X20" s="4">
        <v>53.85</v>
      </c>
      <c r="Y20" s="4">
        <v>741</v>
      </c>
      <c r="Z20" s="4"/>
    </row>
    <row r="21" spans="20:26" x14ac:dyDescent="0.3">
      <c r="T21" s="16"/>
      <c r="U21" s="18">
        <v>381</v>
      </c>
      <c r="V21" s="16"/>
      <c r="W21" s="4">
        <v>0</v>
      </c>
      <c r="X21" s="4">
        <v>0</v>
      </c>
      <c r="Y21" s="4">
        <v>385</v>
      </c>
      <c r="Z21" s="4"/>
    </row>
    <row r="22" spans="20:26" x14ac:dyDescent="0.3">
      <c r="T22" s="16"/>
      <c r="U22" s="18">
        <v>707</v>
      </c>
      <c r="V22" s="16" t="s">
        <v>75</v>
      </c>
      <c r="W22" s="4">
        <v>0</v>
      </c>
      <c r="X22" s="4">
        <v>0</v>
      </c>
      <c r="Y22" s="4">
        <v>381</v>
      </c>
    </row>
    <row r="23" spans="20:26" x14ac:dyDescent="0.3">
      <c r="T23" s="19" t="s">
        <v>79</v>
      </c>
      <c r="U23" s="20">
        <f>SUM(U15:U22)</f>
        <v>4922</v>
      </c>
      <c r="V23" s="21"/>
      <c r="W23" s="19">
        <f>SUM(W15:W22)</f>
        <v>-97.61999999999999</v>
      </c>
      <c r="X23" s="22">
        <f>SUM(X15:X22)</f>
        <v>323.10000000000002</v>
      </c>
      <c r="Y23" s="23">
        <f>SUM(Y15:Y22)</f>
        <v>4707</v>
      </c>
    </row>
    <row r="24" spans="20:26" x14ac:dyDescent="0.3">
      <c r="T24" s="16"/>
      <c r="U24" s="16"/>
      <c r="V24" s="16"/>
      <c r="W24" s="16"/>
      <c r="X24" s="16"/>
      <c r="Y24" s="16"/>
    </row>
  </sheetData>
  <hyperlinks>
    <hyperlink ref="A2" r:id="rId1" tooltip="View Bill" display="javascript:EditClickBill('1121002256020374','12/JUN/2025' )"/>
    <hyperlink ref="AY2" r:id="rId2" tooltip="View Photo" display="javascript:EditClickImage('1121002256020374')"/>
    <hyperlink ref="A3" r:id="rId3" tooltip="View Bill" display="javascript:EditClickBill('1121002255080614','08/MAY/2025' )"/>
    <hyperlink ref="AY3" r:id="rId4" tooltip="View Photo" display="javascript:EditClickImage('1121002255080614')"/>
    <hyperlink ref="A4" r:id="rId5" tooltip="View Bill" display="javascript:EditClickBill('1121002254080674','12/APR/2025' )"/>
    <hyperlink ref="AY4" r:id="rId6" tooltip="View Photo" display="javascript:EditClickImage('1121002254080674')"/>
    <hyperlink ref="A5" r:id="rId7" tooltip="View Bill" display="javascript:EditClickBill('1121002253040600','15/MAR/2025' )"/>
    <hyperlink ref="AY5" r:id="rId8" tooltip="View Photo" display="javascript:EditClickImage('1121002253040600')"/>
    <hyperlink ref="A6" r:id="rId9" tooltip="View Bill" display="javascript:EditClickBill('1121002252130798','15/FEB/2025' )"/>
    <hyperlink ref="AY6" r:id="rId10" tooltip="View Photo" display="javascript:EditClickImage('1121002252130798')"/>
    <hyperlink ref="A7" r:id="rId11" tooltip="View Bill" display="javascript:EditClickBill('1121002251100823','25/JAN/2025' )"/>
    <hyperlink ref="AY7" r:id="rId12" tooltip="View Photo" display="javascript:EditClickImage('1121002251100823')"/>
    <hyperlink ref="A8" r:id="rId13" tooltip="View Bill" display="javascript:EditClickBill('112100224C040351','09/DEC/2024' )"/>
    <hyperlink ref="AY8" r:id="rId14" tooltip="View Photo" display="javascript:EditClickImage('112100224C040351')"/>
    <hyperlink ref="A9" r:id="rId15" tooltip="View Bill" display="javascript:EditClickBill('112100224B050134','07/NOV/2024' )"/>
    <hyperlink ref="A10" r:id="rId16" tooltip="View Bill" display="javascript:EditClickBill('112100224A010162','07/OCT/2024' )"/>
    <hyperlink ref="AY10" r:id="rId17" tooltip="View Photo" display="javascript:EditClickImage('112100224A010162')"/>
    <hyperlink ref="A11" r:id="rId18" tooltip="View Bill" display="javascript:EditClickBill('500308686422','12/AUG/2024' )"/>
  </hyperlinks>
  <pageMargins left="0.7" right="0.7" top="0.75" bottom="0.75" header="0.3" footer="0.3"/>
  <pageSetup paperSize="9" orientation="portrait" horizontalDpi="4294967293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2025-06-20T17:05:59Z</dcterms:created>
  <dcterms:modified xsi:type="dcterms:W3CDTF">2025-06-23T11:28:23Z</dcterms:modified>
</cp:coreProperties>
</file>