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0CE7239-0163-45FC-97A3-6F9EAF2035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RTPV " sheetId="1" r:id="rId1"/>
    <sheet name="SMART METER" sheetId="13" r:id="rId2"/>
    <sheet name="HT" sheetId="12" r:id="rId3"/>
    <sheet name="VJPR" sheetId="9" r:id="rId4"/>
    <sheet name="Sheet2" sheetId="8" r:id="rId5"/>
    <sheet name="Sheet1" sheetId="10" r:id="rId6"/>
    <sheet name="Sheet3" sheetId="11" r:id="rId7"/>
    <sheet name="Sheet5" sheetId="14" r:id="rId8"/>
  </sheets>
  <externalReferences>
    <externalReference r:id="rId9"/>
    <externalReference r:id="rId10"/>
  </externalReferences>
  <definedNames>
    <definedName name="_xlnm._FilterDatabase" localSheetId="4" hidden="1">Sheet2!$A$3:$H$173</definedName>
    <definedName name="_xlnm._FilterDatabase" localSheetId="0" hidden="1">'SRTPV '!$A$4:$H$209</definedName>
    <definedName name="_xlnm.Print_Area" localSheetId="0">'SRTPV '!$A$1:$E$183</definedName>
  </definedNames>
  <calcPr calcId="191029"/>
</workbook>
</file>

<file path=xl/calcChain.xml><?xml version="1.0" encoding="utf-8"?>
<calcChain xmlns="http://schemas.openxmlformats.org/spreadsheetml/2006/main">
  <c r="C185" i="1" l="1"/>
  <c r="D187" i="1" l="1"/>
  <c r="D185" i="1"/>
  <c r="D169" i="1"/>
  <c r="D145" i="1"/>
  <c r="D143" i="1"/>
  <c r="D136" i="1"/>
  <c r="D134" i="1"/>
  <c r="D132" i="1"/>
  <c r="D131" i="1"/>
  <c r="D130" i="1"/>
  <c r="D112" i="1"/>
  <c r="D104" i="1"/>
  <c r="D77" i="1"/>
  <c r="D75" i="1"/>
  <c r="D20" i="1"/>
  <c r="D8" i="1"/>
  <c r="D11" i="1"/>
  <c r="C139" i="1" l="1"/>
  <c r="D139" i="1"/>
  <c r="F139" i="1"/>
  <c r="C117" i="1"/>
  <c r="D117" i="1"/>
  <c r="F117" i="1"/>
  <c r="C113" i="1"/>
  <c r="D113" i="1"/>
  <c r="F113" i="1"/>
  <c r="C114" i="1"/>
  <c r="D114" i="1"/>
  <c r="F114" i="1"/>
  <c r="C107" i="1"/>
  <c r="D107" i="1"/>
  <c r="F107" i="1"/>
  <c r="G41" i="11"/>
  <c r="M41" i="11"/>
  <c r="D191" i="1"/>
  <c r="D192" i="1"/>
  <c r="D193" i="1"/>
  <c r="Q28" i="11"/>
  <c r="N12" i="11"/>
  <c r="C24" i="11"/>
  <c r="D6" i="1"/>
  <c r="D7" i="1"/>
  <c r="D10" i="1"/>
  <c r="D71" i="1"/>
  <c r="D14" i="1"/>
  <c r="D15" i="1"/>
  <c r="D17" i="1"/>
  <c r="D18" i="1"/>
  <c r="D171" i="1"/>
  <c r="D21" i="1"/>
  <c r="D25" i="1"/>
  <c r="D26" i="1"/>
  <c r="D27" i="1"/>
  <c r="D28" i="1"/>
  <c r="D29" i="1"/>
  <c r="D30" i="1"/>
  <c r="D94" i="1"/>
  <c r="D33" i="1"/>
  <c r="D162" i="1"/>
  <c r="D35" i="1"/>
  <c r="D93" i="1"/>
  <c r="D49" i="1"/>
  <c r="D38" i="1"/>
  <c r="D39" i="1"/>
  <c r="D163" i="1"/>
  <c r="D172" i="1"/>
  <c r="D42" i="1"/>
  <c r="D95" i="1"/>
  <c r="D44" i="1"/>
  <c r="D45" i="1"/>
  <c r="D46" i="1"/>
  <c r="D47" i="1"/>
  <c r="D48" i="1"/>
  <c r="D50" i="1"/>
  <c r="D52" i="1"/>
  <c r="D53" i="1"/>
  <c r="D55" i="1"/>
  <c r="D56" i="1"/>
  <c r="D58" i="1"/>
  <c r="D60" i="1"/>
  <c r="D62" i="1"/>
  <c r="D63" i="1"/>
  <c r="D65" i="1"/>
  <c r="D66" i="1"/>
  <c r="D67" i="1"/>
  <c r="D68" i="1"/>
  <c r="D70" i="1"/>
  <c r="D164" i="1"/>
  <c r="D72" i="1"/>
  <c r="D73" i="1"/>
  <c r="D74" i="1"/>
  <c r="D76" i="1"/>
  <c r="D175" i="1"/>
  <c r="D78" i="1"/>
  <c r="D79" i="1"/>
  <c r="D12" i="1"/>
  <c r="D13" i="1"/>
  <c r="D82" i="1"/>
  <c r="D83" i="1"/>
  <c r="D84" i="1"/>
  <c r="D85" i="1"/>
  <c r="D86" i="1"/>
  <c r="D87" i="1"/>
  <c r="D88" i="1"/>
  <c r="D89" i="1"/>
  <c r="D19" i="1"/>
  <c r="D91" i="1"/>
  <c r="D22" i="1"/>
  <c r="D167" i="1"/>
  <c r="D24" i="1"/>
  <c r="D31" i="1"/>
  <c r="D96" i="1"/>
  <c r="D97" i="1"/>
  <c r="D98" i="1"/>
  <c r="D100" i="1"/>
  <c r="D101" i="1"/>
  <c r="D102" i="1"/>
  <c r="D103" i="1"/>
  <c r="D105" i="1"/>
  <c r="D106" i="1"/>
  <c r="D108" i="1"/>
  <c r="D109" i="1"/>
  <c r="D110" i="1"/>
  <c r="D111" i="1"/>
  <c r="D115" i="1"/>
  <c r="D116" i="1"/>
  <c r="D118" i="1"/>
  <c r="D119" i="1"/>
  <c r="D120" i="1"/>
  <c r="D121" i="1"/>
  <c r="D122" i="1"/>
  <c r="D123" i="1"/>
  <c r="D124" i="1"/>
  <c r="D125" i="1"/>
  <c r="D126" i="1"/>
  <c r="D128" i="1"/>
  <c r="D129" i="1"/>
  <c r="D135" i="1"/>
  <c r="D137" i="1"/>
  <c r="D138" i="1"/>
  <c r="D140" i="1"/>
  <c r="D142" i="1"/>
  <c r="D144" i="1"/>
  <c r="D32" i="1"/>
  <c r="D148" i="1"/>
  <c r="D149" i="1"/>
  <c r="D150" i="1"/>
  <c r="D154" i="1"/>
  <c r="D155" i="1"/>
  <c r="D156" i="1"/>
  <c r="D157" i="1"/>
  <c r="D158" i="1"/>
  <c r="D159" i="1"/>
  <c r="D160" i="1"/>
  <c r="D161" i="1"/>
  <c r="D34" i="1"/>
  <c r="D36" i="1"/>
  <c r="D37" i="1"/>
  <c r="D165" i="1"/>
  <c r="D166" i="1"/>
  <c r="D40" i="1"/>
  <c r="D41" i="1"/>
  <c r="D170" i="1"/>
  <c r="D43" i="1"/>
  <c r="D80" i="1"/>
  <c r="D173" i="1"/>
  <c r="D174" i="1"/>
  <c r="D168" i="1"/>
  <c r="D176" i="1"/>
  <c r="D177" i="1"/>
  <c r="D178" i="1"/>
  <c r="D179" i="1"/>
  <c r="D180" i="1"/>
  <c r="D181" i="1"/>
  <c r="D182" i="1"/>
  <c r="D183" i="1"/>
  <c r="D186" i="1"/>
  <c r="D188" i="1"/>
  <c r="D189" i="1"/>
  <c r="D190" i="1"/>
  <c r="D5" i="1"/>
  <c r="F5" i="1"/>
  <c r="F6" i="1"/>
  <c r="F7" i="1"/>
  <c r="F8" i="1"/>
  <c r="F10" i="1"/>
  <c r="F11" i="1"/>
  <c r="F145" i="1"/>
  <c r="F71" i="1"/>
  <c r="F14" i="1"/>
  <c r="F15" i="1"/>
  <c r="F17" i="1"/>
  <c r="F18" i="1"/>
  <c r="F171" i="1"/>
  <c r="F20" i="1"/>
  <c r="F21" i="1"/>
  <c r="F81" i="1"/>
  <c r="F90" i="1"/>
  <c r="F25" i="1"/>
  <c r="F26" i="1"/>
  <c r="F27" i="1"/>
  <c r="F28" i="1"/>
  <c r="F29" i="1"/>
  <c r="F30" i="1"/>
  <c r="F92" i="1"/>
  <c r="F94" i="1"/>
  <c r="F33" i="1"/>
  <c r="F162" i="1"/>
  <c r="F35" i="1"/>
  <c r="F93" i="1"/>
  <c r="F49" i="1"/>
  <c r="F38" i="1"/>
  <c r="F39" i="1"/>
  <c r="F163" i="1"/>
  <c r="F172" i="1"/>
  <c r="F42" i="1"/>
  <c r="F95" i="1"/>
  <c r="F44" i="1"/>
  <c r="F45" i="1"/>
  <c r="F46" i="1"/>
  <c r="F47" i="1"/>
  <c r="F48" i="1"/>
  <c r="F77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70" i="1"/>
  <c r="F164" i="1"/>
  <c r="F72" i="1"/>
  <c r="F73" i="1"/>
  <c r="F74" i="1"/>
  <c r="F75" i="1"/>
  <c r="F76" i="1"/>
  <c r="F175" i="1"/>
  <c r="F78" i="1"/>
  <c r="F79" i="1"/>
  <c r="F12" i="1"/>
  <c r="F13" i="1"/>
  <c r="F82" i="1"/>
  <c r="F83" i="1"/>
  <c r="F84" i="1"/>
  <c r="F85" i="1"/>
  <c r="F86" i="1"/>
  <c r="F87" i="1"/>
  <c r="F88" i="1"/>
  <c r="F89" i="1"/>
  <c r="F19" i="1"/>
  <c r="F91" i="1"/>
  <c r="F22" i="1"/>
  <c r="F167" i="1"/>
  <c r="F24" i="1"/>
  <c r="F31" i="1"/>
  <c r="F96" i="1"/>
  <c r="F97" i="1"/>
  <c r="F98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5" i="1"/>
  <c r="F116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4" i="1"/>
  <c r="F135" i="1"/>
  <c r="F136" i="1"/>
  <c r="F137" i="1"/>
  <c r="F138" i="1"/>
  <c r="F140" i="1"/>
  <c r="F142" i="1"/>
  <c r="F143" i="1"/>
  <c r="F144" i="1"/>
  <c r="F32" i="1"/>
  <c r="F148" i="1"/>
  <c r="F149" i="1"/>
  <c r="F150" i="1"/>
  <c r="F154" i="1"/>
  <c r="F155" i="1"/>
  <c r="F156" i="1"/>
  <c r="F157" i="1"/>
  <c r="F158" i="1"/>
  <c r="F159" i="1"/>
  <c r="F160" i="1"/>
  <c r="F161" i="1"/>
  <c r="F34" i="1"/>
  <c r="F36" i="1"/>
  <c r="F37" i="1"/>
  <c r="F165" i="1"/>
  <c r="F166" i="1"/>
  <c r="F40" i="1"/>
  <c r="F41" i="1"/>
  <c r="F169" i="1"/>
  <c r="F170" i="1"/>
  <c r="F43" i="1"/>
  <c r="F80" i="1"/>
  <c r="F173" i="1"/>
  <c r="F174" i="1"/>
  <c r="F168" i="1"/>
  <c r="F176" i="1"/>
  <c r="F177" i="1"/>
  <c r="F178" i="1"/>
  <c r="F179" i="1"/>
  <c r="F180" i="1"/>
  <c r="F181" i="1"/>
  <c r="F182" i="1"/>
  <c r="F183" i="1"/>
  <c r="F185" i="1"/>
  <c r="F186" i="1"/>
  <c r="F188" i="1"/>
  <c r="F189" i="1"/>
  <c r="F190" i="1"/>
  <c r="F191" i="1"/>
  <c r="F192" i="1"/>
  <c r="F193" i="1"/>
  <c r="C158" i="1"/>
  <c r="C159" i="1"/>
  <c r="C160" i="1"/>
  <c r="C161" i="1"/>
  <c r="C34" i="1"/>
  <c r="C36" i="1"/>
  <c r="C37" i="1"/>
  <c r="C165" i="1"/>
  <c r="C166" i="1"/>
  <c r="C40" i="1"/>
  <c r="C41" i="1"/>
  <c r="C169" i="1"/>
  <c r="C170" i="1"/>
  <c r="C43" i="1"/>
  <c r="C80" i="1"/>
  <c r="C173" i="1"/>
  <c r="C174" i="1"/>
  <c r="C168" i="1"/>
  <c r="C176" i="1"/>
  <c r="C177" i="1"/>
  <c r="C178" i="1"/>
  <c r="C179" i="1"/>
  <c r="C180" i="1"/>
  <c r="C181" i="1"/>
  <c r="C182" i="1"/>
  <c r="C183" i="1"/>
  <c r="C186" i="1"/>
  <c r="C187" i="1"/>
  <c r="C188" i="1"/>
  <c r="C189" i="1"/>
  <c r="C190" i="1"/>
  <c r="C191" i="1"/>
  <c r="C192" i="1"/>
  <c r="C193" i="1"/>
  <c r="C6" i="1"/>
  <c r="C7" i="1"/>
  <c r="C8" i="1"/>
  <c r="C10" i="1"/>
  <c r="C11" i="1"/>
  <c r="C145" i="1"/>
  <c r="C71" i="1"/>
  <c r="C14" i="1"/>
  <c r="C15" i="1"/>
  <c r="C17" i="1"/>
  <c r="C18" i="1"/>
  <c r="C171" i="1"/>
  <c r="C20" i="1"/>
  <c r="C21" i="1"/>
  <c r="C81" i="1"/>
  <c r="C90" i="1"/>
  <c r="C25" i="1"/>
  <c r="C26" i="1"/>
  <c r="C27" i="1"/>
  <c r="C28" i="1"/>
  <c r="C29" i="1"/>
  <c r="C30" i="1"/>
  <c r="C92" i="1"/>
  <c r="C94" i="1"/>
  <c r="C33" i="1"/>
  <c r="C162" i="1"/>
  <c r="C35" i="1"/>
  <c r="C93" i="1"/>
  <c r="C49" i="1"/>
  <c r="C38" i="1"/>
  <c r="C39" i="1"/>
  <c r="C163" i="1"/>
  <c r="C172" i="1"/>
  <c r="C42" i="1"/>
  <c r="C95" i="1"/>
  <c r="C44" i="1"/>
  <c r="C45" i="1"/>
  <c r="C46" i="1"/>
  <c r="C47" i="1"/>
  <c r="C48" i="1"/>
  <c r="C77" i="1"/>
  <c r="C50" i="1"/>
  <c r="C52" i="1"/>
  <c r="C53" i="1"/>
  <c r="C54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164" i="1"/>
  <c r="C72" i="1"/>
  <c r="C73" i="1"/>
  <c r="C74" i="1"/>
  <c r="C75" i="1"/>
  <c r="C76" i="1"/>
  <c r="C175" i="1"/>
  <c r="C78" i="1"/>
  <c r="C79" i="1"/>
  <c r="C12" i="1"/>
  <c r="C13" i="1"/>
  <c r="C82" i="1"/>
  <c r="C83" i="1"/>
  <c r="C84" i="1"/>
  <c r="C85" i="1"/>
  <c r="C86" i="1"/>
  <c r="C87" i="1"/>
  <c r="C88" i="1"/>
  <c r="C89" i="1"/>
  <c r="C19" i="1"/>
  <c r="C91" i="1"/>
  <c r="C22" i="1"/>
  <c r="C167" i="1"/>
  <c r="C24" i="1"/>
  <c r="C31" i="1"/>
  <c r="C96" i="1"/>
  <c r="C97" i="1"/>
  <c r="C98" i="1"/>
  <c r="C100" i="1"/>
  <c r="C101" i="1"/>
  <c r="C102" i="1"/>
  <c r="C103" i="1"/>
  <c r="C104" i="1"/>
  <c r="C105" i="1"/>
  <c r="C106" i="1"/>
  <c r="C108" i="1"/>
  <c r="C109" i="1"/>
  <c r="C110" i="1"/>
  <c r="C111" i="1"/>
  <c r="C112" i="1"/>
  <c r="C115" i="1"/>
  <c r="C116" i="1"/>
  <c r="C118" i="1"/>
  <c r="C119" i="1"/>
  <c r="C120" i="1"/>
  <c r="C121" i="1"/>
  <c r="C122" i="1"/>
  <c r="C123" i="1"/>
  <c r="C124" i="1"/>
  <c r="C125" i="1"/>
  <c r="C126" i="1"/>
  <c r="C128" i="1"/>
  <c r="C129" i="1"/>
  <c r="C130" i="1"/>
  <c r="C131" i="1"/>
  <c r="C132" i="1"/>
  <c r="C134" i="1"/>
  <c r="C135" i="1"/>
  <c r="C136" i="1"/>
  <c r="C137" i="1"/>
  <c r="C138" i="1"/>
  <c r="C140" i="1"/>
  <c r="C142" i="1"/>
  <c r="C143" i="1"/>
  <c r="C144" i="1"/>
  <c r="C32" i="1"/>
  <c r="C148" i="1"/>
  <c r="C149" i="1"/>
  <c r="C150" i="1"/>
  <c r="C154" i="1"/>
  <c r="C155" i="1"/>
  <c r="C156" i="1"/>
  <c r="C157" i="1"/>
  <c r="C5" i="1"/>
  <c r="E170" i="8"/>
  <c r="E166" i="8"/>
  <c r="E159" i="8"/>
  <c r="E149" i="8"/>
  <c r="E49" i="8"/>
  <c r="D166" i="8"/>
  <c r="D159" i="8"/>
  <c r="D149" i="8"/>
  <c r="D49" i="8"/>
  <c r="C170" i="8"/>
  <c r="C166" i="8"/>
  <c r="C159" i="8"/>
  <c r="C149" i="8"/>
  <c r="C49" i="8"/>
</calcChain>
</file>

<file path=xl/sharedStrings.xml><?xml version="1.0" encoding="utf-8"?>
<sst xmlns="http://schemas.openxmlformats.org/spreadsheetml/2006/main" count="1846" uniqueCount="682">
  <si>
    <t>RR NO</t>
  </si>
  <si>
    <t>O&amp;M</t>
  </si>
  <si>
    <t>DVEH5170</t>
  </si>
  <si>
    <t>DVEH4481</t>
  </si>
  <si>
    <t>DVL87704</t>
  </si>
  <si>
    <t>DVP3567</t>
  </si>
  <si>
    <t>DVL94930</t>
  </si>
  <si>
    <t>DVL93760</t>
  </si>
  <si>
    <t>DVP4627</t>
  </si>
  <si>
    <t>DVL64575</t>
  </si>
  <si>
    <t>DVL98332</t>
  </si>
  <si>
    <t>DVL87657</t>
  </si>
  <si>
    <t>DVP3597</t>
  </si>
  <si>
    <t>MSDVEH1825</t>
  </si>
  <si>
    <t>DVEH3075</t>
  </si>
  <si>
    <t>DVL80513</t>
  </si>
  <si>
    <t>DVHL1503</t>
  </si>
  <si>
    <t>MSDVEH1534</t>
  </si>
  <si>
    <t>MSDVHL1198</t>
  </si>
  <si>
    <t>DVL71006</t>
  </si>
  <si>
    <t>DVEH3360</t>
  </si>
  <si>
    <t>DVP3003</t>
  </si>
  <si>
    <t>DVHL4106</t>
  </si>
  <si>
    <t>DVHL175</t>
  </si>
  <si>
    <t>DVL66805</t>
  </si>
  <si>
    <t>DVEH5335</t>
  </si>
  <si>
    <t>DVL83884</t>
  </si>
  <si>
    <t>DVHL177</t>
  </si>
  <si>
    <t>DVL71007</t>
  </si>
  <si>
    <t>DVHL1449</t>
  </si>
  <si>
    <t>DVHL4841</t>
  </si>
  <si>
    <t>DVHL4840</t>
  </si>
  <si>
    <t>DVHL5325</t>
  </si>
  <si>
    <t>DVHL1021</t>
  </si>
  <si>
    <t>DVL98184</t>
  </si>
  <si>
    <t>DVL87701</t>
  </si>
  <si>
    <t>DVL87621</t>
  </si>
  <si>
    <t>DVEH4861</t>
  </si>
  <si>
    <t>DVEH3295</t>
  </si>
  <si>
    <t>DVSL553</t>
  </si>
  <si>
    <t>DVHL152</t>
  </si>
  <si>
    <t>MSDVP5086</t>
  </si>
  <si>
    <t>DVHL1037</t>
  </si>
  <si>
    <t>DVHL5586</t>
  </si>
  <si>
    <t>DVEH4724</t>
  </si>
  <si>
    <t>DVL100044</t>
  </si>
  <si>
    <t>DVL53889</t>
  </si>
  <si>
    <t>DVL53888</t>
  </si>
  <si>
    <t>DVHL9997</t>
  </si>
  <si>
    <t>DVL59132</t>
  </si>
  <si>
    <t>MSDVHL6096</t>
  </si>
  <si>
    <t>DVHL7216</t>
  </si>
  <si>
    <t>DVEH5213</t>
  </si>
  <si>
    <t>DVP5489</t>
  </si>
  <si>
    <t>DVHL11181</t>
  </si>
  <si>
    <t>DVL87622</t>
  </si>
  <si>
    <t>MSDVHL10678</t>
  </si>
  <si>
    <t>DVHL9844</t>
  </si>
  <si>
    <t>DVHL1552</t>
  </si>
  <si>
    <t>DVP1672</t>
  </si>
  <si>
    <t>MSDVHL6072</t>
  </si>
  <si>
    <t>DVL94575</t>
  </si>
  <si>
    <t>DVP3740</t>
  </si>
  <si>
    <t>MSDVHL6059</t>
  </si>
  <si>
    <t>MSDVHL6061</t>
  </si>
  <si>
    <t>DVP5790</t>
  </si>
  <si>
    <t>DVP6082</t>
  </si>
  <si>
    <t>VP54</t>
  </si>
  <si>
    <t>DVHL7227</t>
  </si>
  <si>
    <t>DVL98814</t>
  </si>
  <si>
    <t>DVHL13060</t>
  </si>
  <si>
    <t>DVHL11135</t>
  </si>
  <si>
    <t>DVEH4706</t>
  </si>
  <si>
    <t>MSDVHL10518</t>
  </si>
  <si>
    <t>DVL100036</t>
  </si>
  <si>
    <t>DVHL10854</t>
  </si>
  <si>
    <t>DVL70985</t>
  </si>
  <si>
    <t>DVP5677</t>
  </si>
  <si>
    <t>MSDVL79984</t>
  </si>
  <si>
    <t>DVHL14384</t>
  </si>
  <si>
    <t>MSDVHL6101</t>
  </si>
  <si>
    <t>DVL97894</t>
  </si>
  <si>
    <t>MSDVHL6100</t>
  </si>
  <si>
    <t>DVHL1036</t>
  </si>
  <si>
    <t>DVL77439</t>
  </si>
  <si>
    <t>DVL83019</t>
  </si>
  <si>
    <t>DVL97485</t>
  </si>
  <si>
    <t>MSDVHL6103</t>
  </si>
  <si>
    <t>DVHL12958</t>
  </si>
  <si>
    <t>DVHL7146</t>
  </si>
  <si>
    <t>DVHL7147</t>
  </si>
  <si>
    <t>DVHL12290</t>
  </si>
  <si>
    <t>DVL80045</t>
  </si>
  <si>
    <t>AEH644A</t>
  </si>
  <si>
    <t>DVHL7226</t>
  </si>
  <si>
    <t>MSDVHL6087</t>
  </si>
  <si>
    <t>DVHL15089</t>
  </si>
  <si>
    <t>DCM848</t>
  </si>
  <si>
    <t>MSDVHL6088</t>
  </si>
  <si>
    <t>DVP1608</t>
  </si>
  <si>
    <t>DVL70965</t>
  </si>
  <si>
    <t>DVHL3290</t>
  </si>
  <si>
    <t>DVHL14308</t>
  </si>
  <si>
    <t>DVHL14709</t>
  </si>
  <si>
    <t>DVHL1031</t>
  </si>
  <si>
    <t>DVHL8201</t>
  </si>
  <si>
    <t>DVP5679</t>
  </si>
  <si>
    <t>DVL70344</t>
  </si>
  <si>
    <t>DVHL15360</t>
  </si>
  <si>
    <t>DVHL5227</t>
  </si>
  <si>
    <t>DVHL12904</t>
  </si>
  <si>
    <t>DVHL16432</t>
  </si>
  <si>
    <t>DVHL15084</t>
  </si>
  <si>
    <t>DVHL17199</t>
  </si>
  <si>
    <t>DVL74274</t>
  </si>
  <si>
    <t>DVHL16167</t>
  </si>
  <si>
    <t>DVHL16417</t>
  </si>
  <si>
    <t>DVHL17775</t>
  </si>
  <si>
    <t>DVL82727</t>
  </si>
  <si>
    <t>DVHL2259</t>
  </si>
  <si>
    <t>DCM1231</t>
  </si>
  <si>
    <t>DVHL15097</t>
  </si>
  <si>
    <t>DVHL16587</t>
  </si>
  <si>
    <t>DVHL10842</t>
  </si>
  <si>
    <t>DVP4685</t>
  </si>
  <si>
    <t>DVHL10490</t>
  </si>
  <si>
    <t>L3965</t>
  </si>
  <si>
    <t>DVL72611</t>
  </si>
  <si>
    <t>DVl80399</t>
  </si>
  <si>
    <t>DVEH3043</t>
  </si>
  <si>
    <t>DVHL18001</t>
  </si>
  <si>
    <t>DVEH5284</t>
  </si>
  <si>
    <t>DVP5302</t>
  </si>
  <si>
    <t>DVL98817</t>
  </si>
  <si>
    <t>DYP531</t>
  </si>
  <si>
    <t>DVP4686</t>
  </si>
  <si>
    <t>DVHL9327</t>
  </si>
  <si>
    <t>DVHL18622</t>
  </si>
  <si>
    <t>DVHL18623</t>
  </si>
  <si>
    <t>DVHL17941</t>
  </si>
  <si>
    <t>DVHL13103</t>
  </si>
  <si>
    <t>DCM688</t>
  </si>
  <si>
    <t>DVEH5274</t>
  </si>
  <si>
    <t>MSDVL97792</t>
  </si>
  <si>
    <t>DVP4896</t>
  </si>
  <si>
    <t>VL1056</t>
  </si>
  <si>
    <t>DYL2749</t>
  </si>
  <si>
    <t>DBL7172</t>
  </si>
  <si>
    <t>DVL96574</t>
  </si>
  <si>
    <t>VL1988</t>
  </si>
  <si>
    <t>DCM69</t>
  </si>
  <si>
    <t>DEVANAHALLI OMU 1</t>
  </si>
  <si>
    <t>AVATHI OMU</t>
  </si>
  <si>
    <t>VIJAYAPURA</t>
  </si>
  <si>
    <t>SRTPV NOT BILLED</t>
  </si>
  <si>
    <t>G N RAMACHANDRAIAH</t>
  </si>
  <si>
    <t>MR CODE</t>
  </si>
  <si>
    <t>GIRISHKUMAR</t>
  </si>
  <si>
    <t>ARVIN PHILIP BENJAMI</t>
  </si>
  <si>
    <t>INDIAN OIL CORPORATION LTD</t>
  </si>
  <si>
    <t>J MF C</t>
  </si>
  <si>
    <t>RAVI SHANKAR S</t>
  </si>
  <si>
    <t>CLINTON DSOUZA</t>
  </si>
  <si>
    <t>J.P.NARAYANA</t>
  </si>
  <si>
    <t>JAYASHANKARA</t>
  </si>
  <si>
    <t>MAHESH THAMPI &amp;HEMA</t>
  </si>
  <si>
    <t>M S PURNA PRAGNA</t>
  </si>
  <si>
    <t>ANIL HARIDASS</t>
  </si>
  <si>
    <t>G MAHIL</t>
  </si>
  <si>
    <t>RONALD COLACO</t>
  </si>
  <si>
    <t>BHARATHI KAMATH</t>
  </si>
  <si>
    <t>ANURADHA KATRAGADDA</t>
  </si>
  <si>
    <t>KRISHNAMURTHY</t>
  </si>
  <si>
    <t>AJIT NAIR</t>
  </si>
  <si>
    <t>HIMANSHU VERMA</t>
  </si>
  <si>
    <t>PRAVEEN BALI</t>
  </si>
  <si>
    <t>CAPT SRIKANTH BADRINATH</t>
  </si>
  <si>
    <t>RAVI ARUN DESAI &amp; HANCHU RAVI</t>
  </si>
  <si>
    <t>K.VASANTHI</t>
  </si>
  <si>
    <t>BATMITUN FORT</t>
  </si>
  <si>
    <t>VEENA KRISHNAKUMAR</t>
  </si>
  <si>
    <t>ATUL BHATIA</t>
  </si>
  <si>
    <t>JAYATI CHATTERJEE</t>
  </si>
  <si>
    <t>SATISH M N</t>
  </si>
  <si>
    <t>HARIPRASAD</t>
  </si>
  <si>
    <t>SUDHIR KUMAR SETHI AND SHALINI SETHI</t>
  </si>
  <si>
    <t>KANNAN KADIRVELU</t>
  </si>
  <si>
    <t>KOZHIKOT KOLLATHKALAM KRISHNAN</t>
  </si>
  <si>
    <t>DR INDUMATHI S BILAGI</t>
  </si>
  <si>
    <t>R VIBHAVA</t>
  </si>
  <si>
    <t>NEENA DINESH &amp; ADITYA</t>
  </si>
  <si>
    <t>RAMANANDAN GANESH HEGDE</t>
  </si>
  <si>
    <t>KARTIK SUNDER</t>
  </si>
  <si>
    <t>GAUTAM RAMNIK GOHIL</t>
  </si>
  <si>
    <t>P V SRIDHARA</t>
  </si>
  <si>
    <t>GRV EDUCATION SOCIETY</t>
  </si>
  <si>
    <t>NIRMALA GAMBHIR</t>
  </si>
  <si>
    <t>BHARTENDRA SINGH</t>
  </si>
  <si>
    <t>SATHYANARAYAN &amp; RADHA SREELATH</t>
  </si>
  <si>
    <t>KAUSHAL VELURI AND ANINDITA</t>
  </si>
  <si>
    <t>VENKATESH SIRUVURI</t>
  </si>
  <si>
    <t>BHEEMESH</t>
  </si>
  <si>
    <t>KN VIJAYASHANKAR</t>
  </si>
  <si>
    <t>ANKUR SINGH</t>
  </si>
  <si>
    <t>KESHAV PRASAD T S</t>
  </si>
  <si>
    <t>UNNIKRISHNAN B NAIR &amp; SVETLANA</t>
  </si>
  <si>
    <t>MAHESH</t>
  </si>
  <si>
    <t>Ankush Patni</t>
  </si>
  <si>
    <t>MS   UMESHA</t>
  </si>
  <si>
    <t>ANUP DUBEY &amp; NIDHI DUBEY</t>
  </si>
  <si>
    <t>AJITESH SINGH</t>
  </si>
  <si>
    <t>SRINATH DASARI</t>
  </si>
  <si>
    <t>M N PRATAP REDDY</t>
  </si>
  <si>
    <t>B MANJUNATH</t>
  </si>
  <si>
    <t>KEERTHINIDHI GS</t>
  </si>
  <si>
    <t>PRASANJIT LALA</t>
  </si>
  <si>
    <t>SRINIVAS RAJU</t>
  </si>
  <si>
    <t>MADHU GANGULY</t>
  </si>
  <si>
    <t>RAVIKUMAR</t>
  </si>
  <si>
    <t>D N ANIL</t>
  </si>
  <si>
    <t>ANABIL DUTTA &amp; SONALIKA DUTTA</t>
  </si>
  <si>
    <t>RANJANA TIWARI</t>
  </si>
  <si>
    <t>HEAD MASTER</t>
  </si>
  <si>
    <t>C A MAHESH</t>
  </si>
  <si>
    <t>Dr B HARSHA</t>
  </si>
  <si>
    <t>DR T C GANESH BABU</t>
  </si>
  <si>
    <t>JYOTI SHARMA</t>
  </si>
  <si>
    <t>GOVT SCHOOL</t>
  </si>
  <si>
    <t>TC MARIYAPPA</t>
  </si>
  <si>
    <t>P D O AVATHI</t>
  </si>
  <si>
    <t>PRAVEEN KUMAR</t>
  </si>
  <si>
    <t>SHARANAPPA</t>
  </si>
  <si>
    <t>GOVINDAPPA</t>
  </si>
  <si>
    <t>BHANUPRAKASH</t>
  </si>
  <si>
    <t>BHANUPRAKASH BDGR</t>
  </si>
  <si>
    <t>SATISH KUMAR C N</t>
  </si>
  <si>
    <t>MALAPPA</t>
  </si>
  <si>
    <t>MANJUNATH P</t>
  </si>
  <si>
    <t>RAMESH DESAI</t>
  </si>
  <si>
    <t>Sl no</t>
  </si>
  <si>
    <t>MR Name</t>
  </si>
  <si>
    <t>AE O&amp;M2 40HP</t>
  </si>
  <si>
    <t>RAKESH H M</t>
  </si>
  <si>
    <t>VINOD H</t>
  </si>
  <si>
    <t>AE 40 HP ONE</t>
  </si>
  <si>
    <t>SHIVAMMA</t>
  </si>
  <si>
    <t>DHANANJAY</t>
  </si>
  <si>
    <t>DAKSHINA MURTHY</t>
  </si>
  <si>
    <t>DVHL18778</t>
  </si>
  <si>
    <t>DVL78180</t>
  </si>
  <si>
    <t>DVL75844</t>
  </si>
  <si>
    <t>DVEH1049</t>
  </si>
  <si>
    <t>DVHL18863</t>
  </si>
  <si>
    <t>DVHL10599</t>
  </si>
  <si>
    <t>DVHL18562</t>
  </si>
  <si>
    <t>MUNIHANUMAPPA C</t>
  </si>
  <si>
    <t>AE M&amp;M1</t>
  </si>
  <si>
    <t>MANJUNATH C</t>
  </si>
  <si>
    <t>BHAUPRAKASH BDGR</t>
  </si>
  <si>
    <t>MANAMOHANKUMAR</t>
  </si>
  <si>
    <t>acct id</t>
  </si>
  <si>
    <t>4526785</t>
  </si>
  <si>
    <t>2372592</t>
  </si>
  <si>
    <t>2375777</t>
  </si>
  <si>
    <t>2375983</t>
  </si>
  <si>
    <t>3274936</t>
  </si>
  <si>
    <t>2372217</t>
  </si>
  <si>
    <t>5685535</t>
  </si>
  <si>
    <t>5468999</t>
  </si>
  <si>
    <t>3253078</t>
  </si>
  <si>
    <t>5867571</t>
  </si>
  <si>
    <t>4272160</t>
  </si>
  <si>
    <t>2383452</t>
  </si>
  <si>
    <t>2360881</t>
  </si>
  <si>
    <t>5380750</t>
  </si>
  <si>
    <t>2214161</t>
  </si>
  <si>
    <t>2198906</t>
  </si>
  <si>
    <t>5073602</t>
  </si>
  <si>
    <t>2212307</t>
  </si>
  <si>
    <t>5427692</t>
  </si>
  <si>
    <t>2209067</t>
  </si>
  <si>
    <t>4496293</t>
  </si>
  <si>
    <t>5498390</t>
  </si>
  <si>
    <t>5817944</t>
  </si>
  <si>
    <t>5769799</t>
  </si>
  <si>
    <t>5818209</t>
  </si>
  <si>
    <t>5480882</t>
  </si>
  <si>
    <t>5905800</t>
  </si>
  <si>
    <t>2175298</t>
  </si>
  <si>
    <t>DVHL15085</t>
  </si>
  <si>
    <t>DVL76372</t>
  </si>
  <si>
    <t>DVHL7222</t>
  </si>
  <si>
    <t>DVHL11825</t>
  </si>
  <si>
    <t>DVHL15498</t>
  </si>
  <si>
    <t>DVHL8105</t>
  </si>
  <si>
    <t>DVHL19926</t>
  </si>
  <si>
    <t>DVEH1661</t>
  </si>
  <si>
    <t>DVHL18542</t>
  </si>
  <si>
    <t>DVHL19921</t>
  </si>
  <si>
    <t>DVHL18541</t>
  </si>
  <si>
    <t>NAVITHA N G</t>
  </si>
  <si>
    <t>IVON DENZIL SILVANO AND MEGHA SILVANO</t>
  </si>
  <si>
    <t>ANKUR VERMA</t>
  </si>
  <si>
    <t>YK.CHANDHRA SEKHRA</t>
  </si>
  <si>
    <t>SRIKANTH DUVVURI</t>
  </si>
  <si>
    <t>SRUTHY M</t>
  </si>
  <si>
    <t>DEVANAHALLI OMU 2</t>
  </si>
  <si>
    <t>MADHUMALA S M AND KESHAVA MURTHY</t>
  </si>
  <si>
    <t>JAGANNATH</t>
  </si>
  <si>
    <t xml:space="preserve"> SATISH</t>
  </si>
  <si>
    <t>SHANTAKUMAR</t>
  </si>
  <si>
    <t>RAVINDRA</t>
  </si>
  <si>
    <t>MANAGING DIRECTOR</t>
  </si>
  <si>
    <t>DVHL19132</t>
  </si>
  <si>
    <t>DVHL13603</t>
  </si>
  <si>
    <t>MSDVL89489</t>
  </si>
  <si>
    <t>YASHASWINI VIJAYKUMAR</t>
  </si>
  <si>
    <t>KESHAVAMURTHY</t>
  </si>
  <si>
    <t>HIMA PRASAD KARANAM</t>
  </si>
  <si>
    <t>NAYAN</t>
  </si>
  <si>
    <t>ACCOUNT ID</t>
  </si>
  <si>
    <t>NAME</t>
  </si>
  <si>
    <t>READING DATE</t>
  </si>
  <si>
    <t>2176656</t>
  </si>
  <si>
    <t>2025-08-02</t>
  </si>
  <si>
    <t>1124116</t>
  </si>
  <si>
    <t>5215809</t>
  </si>
  <si>
    <t>ARUNIMA SINHA and SUVABRATA SINH</t>
  </si>
  <si>
    <t>2025-08-04</t>
  </si>
  <si>
    <t>3741216</t>
  </si>
  <si>
    <t>JUSTICE RAM MOHAN REDDY</t>
  </si>
  <si>
    <t>1124130</t>
  </si>
  <si>
    <t>4890853</t>
  </si>
  <si>
    <t>RAJWANT SINGH and MANJITH KAUR</t>
  </si>
  <si>
    <t>4890855</t>
  </si>
  <si>
    <t>DAVID JEROME MICHAEL D SOUZA</t>
  </si>
  <si>
    <t>3741217</t>
  </si>
  <si>
    <t>ANJALI POWAR HARIDASS W/O ANIL</t>
  </si>
  <si>
    <t>4913532</t>
  </si>
  <si>
    <t>GEORGE LOUIS MONIS</t>
  </si>
  <si>
    <t>2176471</t>
  </si>
  <si>
    <t>2025-08-01</t>
  </si>
  <si>
    <t>1124142</t>
  </si>
  <si>
    <t>2185504</t>
  </si>
  <si>
    <t>LIFESTYLE OWNERS ASSOCIATION</t>
  </si>
  <si>
    <t>4868853</t>
  </si>
  <si>
    <t>RAJESWARI RAJAGOPAL</t>
  </si>
  <si>
    <t>5215883</t>
  </si>
  <si>
    <t>5215854</t>
  </si>
  <si>
    <t>5217661</t>
  </si>
  <si>
    <t>5215860</t>
  </si>
  <si>
    <t>4868895</t>
  </si>
  <si>
    <t>APARNA VELAGAPUDI and SATEESH</t>
  </si>
  <si>
    <t>3741196</t>
  </si>
  <si>
    <t>SANGEETH RAM</t>
  </si>
  <si>
    <t>5217660</t>
  </si>
  <si>
    <t>SMITA JOSHI and PRADIP JOSHI</t>
  </si>
  <si>
    <t>5217663</t>
  </si>
  <si>
    <t>VIDHI PRASAD and SUJATHA VIDHI</t>
  </si>
  <si>
    <t>5215869</t>
  </si>
  <si>
    <t>4088173</t>
  </si>
  <si>
    <t>MANJULA SENTHIL KUMAR</t>
  </si>
  <si>
    <t>5215870</t>
  </si>
  <si>
    <t>5485187</t>
  </si>
  <si>
    <t>2025-08-03</t>
  </si>
  <si>
    <t>1124136</t>
  </si>
  <si>
    <t>3291200</t>
  </si>
  <si>
    <t>MEERA GUPTHA</t>
  </si>
  <si>
    <t>1124126</t>
  </si>
  <si>
    <t>3239425</t>
  </si>
  <si>
    <t>AMIT GAHLAWAT</t>
  </si>
  <si>
    <t>3741175</t>
  </si>
  <si>
    <t>PANGAL RANGANATHA NA</t>
  </si>
  <si>
    <t>4443831</t>
  </si>
  <si>
    <t>V SHIVARAJAPPA</t>
  </si>
  <si>
    <t>BUDIGERE OMU</t>
  </si>
  <si>
    <t>1124131</t>
  </si>
  <si>
    <t>4974994</t>
  </si>
  <si>
    <t>M/S KCV FUEL STATION</t>
  </si>
  <si>
    <t>1124117</t>
  </si>
  <si>
    <t>3791634</t>
  </si>
  <si>
    <t>SWAMINATHAN and KALASWAMINATHAN</t>
  </si>
  <si>
    <t>4100163</t>
  </si>
  <si>
    <t>DEEPA SAHANI</t>
  </si>
  <si>
    <t>1124104</t>
  </si>
  <si>
    <t>4255956</t>
  </si>
  <si>
    <t>2025-08-12</t>
  </si>
  <si>
    <t>1124123</t>
  </si>
  <si>
    <t>4255817</t>
  </si>
  <si>
    <t>3237210</t>
  </si>
  <si>
    <t>2025-08-17</t>
  </si>
  <si>
    <t>4255953</t>
  </si>
  <si>
    <t>4254976</t>
  </si>
  <si>
    <t>5285024</t>
  </si>
  <si>
    <t>4362038</t>
  </si>
  <si>
    <t>MADHU</t>
  </si>
  <si>
    <t>2212832</t>
  </si>
  <si>
    <t>MUNIRAJU S O MUSISHAMAPPA</t>
  </si>
  <si>
    <t>4103210</t>
  </si>
  <si>
    <t>J VIDYARAMAN &amp; LOCHANI R</t>
  </si>
  <si>
    <t>2168381</t>
  </si>
  <si>
    <t xml:space="preserve">SHILPA ANIL SRINIVASA AND ANIL SRINIVASA </t>
  </si>
  <si>
    <t>4254977</t>
  </si>
  <si>
    <t>5284297</t>
  </si>
  <si>
    <t>4817136</t>
  </si>
  <si>
    <t>5610740</t>
  </si>
  <si>
    <t>ANIL SADASHIV JADHAV and SHITAL SINGH</t>
  </si>
  <si>
    <t>5284296</t>
  </si>
  <si>
    <t>5783363</t>
  </si>
  <si>
    <t>2025-08-09</t>
  </si>
  <si>
    <t>5718771</t>
  </si>
  <si>
    <t>4817139</t>
  </si>
  <si>
    <t>KAMLESH JOSHI and KRIPAL DATT</t>
  </si>
  <si>
    <t>5132502</t>
  </si>
  <si>
    <t>5905805</t>
  </si>
  <si>
    <t xml:space="preserve">CHIKKAPPAIAH RAMESH KUMAR </t>
  </si>
  <si>
    <t>4890828</t>
  </si>
  <si>
    <t>B R VASUKI B R VASUDHA</t>
  </si>
  <si>
    <t>5285025</t>
  </si>
  <si>
    <t>SURABHI AGARWAL</t>
  </si>
  <si>
    <t>5718759</t>
  </si>
  <si>
    <t xml:space="preserve">ANKIT SANDEEP </t>
  </si>
  <si>
    <t>1124103</t>
  </si>
  <si>
    <t>5159262</t>
  </si>
  <si>
    <t>1124115</t>
  </si>
  <si>
    <t>4018328</t>
  </si>
  <si>
    <t>1124110</t>
  </si>
  <si>
    <t>4908441</t>
  </si>
  <si>
    <t>5175726</t>
  </si>
  <si>
    <t>4798180</t>
  </si>
  <si>
    <t>2025-08-06</t>
  </si>
  <si>
    <t>5471198</t>
  </si>
  <si>
    <t>M/S SPARSHA TRUST REPRESENTED BY SRI GOPINATH</t>
  </si>
  <si>
    <t>1124127</t>
  </si>
  <si>
    <t>5347327</t>
  </si>
  <si>
    <t>3723244</t>
  </si>
  <si>
    <t>5490373</t>
  </si>
  <si>
    <t>2198793</t>
  </si>
  <si>
    <t>5885869</t>
  </si>
  <si>
    <t xml:space="preserve">CHANDRASHEKAR M </t>
  </si>
  <si>
    <t>2025-08-13</t>
  </si>
  <si>
    <t>2168813</t>
  </si>
  <si>
    <t>SENTHIL NATARAJAN</t>
  </si>
  <si>
    <t>4945104</t>
  </si>
  <si>
    <t>1124141</t>
  </si>
  <si>
    <t>RANGARAJ RAVINDRAN &amp; LATIKA RANGARAJ</t>
  </si>
  <si>
    <t>4034453</t>
  </si>
  <si>
    <t>BOAOA, BRIGADE ASPEN</t>
  </si>
  <si>
    <t>SHILPA ENTERPRIES</t>
  </si>
  <si>
    <t>4746970</t>
  </si>
  <si>
    <t>K S PUSHPALATHA</t>
  </si>
  <si>
    <t>5718763</t>
  </si>
  <si>
    <t>5718758</t>
  </si>
  <si>
    <t>5621827</t>
  </si>
  <si>
    <t>1124125</t>
  </si>
  <si>
    <t>4908440</t>
  </si>
  <si>
    <t>2208056</t>
  </si>
  <si>
    <t>1124138</t>
  </si>
  <si>
    <t>4086370</t>
  </si>
  <si>
    <t xml:space="preserve">JAYANTHI BADRINATH &amp; BADRINATH VENKATACHARY SETLUR </t>
  </si>
  <si>
    <t>5465373</t>
  </si>
  <si>
    <t>RAJINI ITHAM MAHAJAN</t>
  </si>
  <si>
    <t>2025-08-16</t>
  </si>
  <si>
    <t>3921724</t>
  </si>
  <si>
    <t>2208789</t>
  </si>
  <si>
    <t>2025-08-10</t>
  </si>
  <si>
    <t>1124128</t>
  </si>
  <si>
    <t>1124121</t>
  </si>
  <si>
    <t>2166755</t>
  </si>
  <si>
    <t>RAGHUBIR SINGH SHEKHAWAT</t>
  </si>
  <si>
    <t>5150235</t>
  </si>
  <si>
    <t>4931878</t>
  </si>
  <si>
    <t>A P KALAICHELVAN</t>
  </si>
  <si>
    <t>5132501</t>
  </si>
  <si>
    <t>5378511</t>
  </si>
  <si>
    <t>2185852</t>
  </si>
  <si>
    <t>2199328</t>
  </si>
  <si>
    <t>CAPTAN R.VISHWANATHA</t>
  </si>
  <si>
    <t>5413938</t>
  </si>
  <si>
    <t>5667542</t>
  </si>
  <si>
    <t>VIKRAM SINGH</t>
  </si>
  <si>
    <t>3981148</t>
  </si>
  <si>
    <t>PRATHAP DESHPANDE</t>
  </si>
  <si>
    <t>4622457</t>
  </si>
  <si>
    <t>5599073</t>
  </si>
  <si>
    <t>ANUP GHOSH AND SUSHWETA GHOSH</t>
  </si>
  <si>
    <t>5277874</t>
  </si>
  <si>
    <t>5784284</t>
  </si>
  <si>
    <t>KIRAN G RAMASWAMY</t>
  </si>
  <si>
    <t>5277881</t>
  </si>
  <si>
    <t>5566350</t>
  </si>
  <si>
    <t>JOGIN BHAIRAV DESAI</t>
  </si>
  <si>
    <t>2218342</t>
  </si>
  <si>
    <t>2215203</t>
  </si>
  <si>
    <t>1124120</t>
  </si>
  <si>
    <t>4778239</t>
  </si>
  <si>
    <t>4987570</t>
  </si>
  <si>
    <t>H.V.RAMANNA</t>
  </si>
  <si>
    <t>5610763</t>
  </si>
  <si>
    <t>N RAJESHWARI AND A S RAGHU</t>
  </si>
  <si>
    <t>9011687</t>
  </si>
  <si>
    <t>VIKRAM KHOSLA</t>
  </si>
  <si>
    <t>4140740</t>
  </si>
  <si>
    <t>A ANTHONY MARY</t>
  </si>
  <si>
    <t>4957809</t>
  </si>
  <si>
    <t>2181439</t>
  </si>
  <si>
    <t xml:space="preserve">VIJAY K SHAH </t>
  </si>
  <si>
    <t>5487922</t>
  </si>
  <si>
    <t>1124113</t>
  </si>
  <si>
    <t>2196013</t>
  </si>
  <si>
    <t>1124124</t>
  </si>
  <si>
    <t>5883837</t>
  </si>
  <si>
    <t xml:space="preserve">MANOJ KUMAR REDDY B C </t>
  </si>
  <si>
    <t>1124139</t>
  </si>
  <si>
    <t>5003498</t>
  </si>
  <si>
    <t>PRAGATHI FUEL STATION</t>
  </si>
  <si>
    <t>4520515</t>
  </si>
  <si>
    <t>5658044</t>
  </si>
  <si>
    <t>4778130</t>
  </si>
  <si>
    <t>4027421</t>
  </si>
  <si>
    <t>JACINTHA LOBO</t>
  </si>
  <si>
    <t>5598266</t>
  </si>
  <si>
    <t>4026211</t>
  </si>
  <si>
    <t>3852777</t>
  </si>
  <si>
    <t>K V MANJUNATH</t>
  </si>
  <si>
    <t>4811739</t>
  </si>
  <si>
    <t>DEPUTY CONSERVATOR OF FOREST</t>
  </si>
  <si>
    <t>2164162</t>
  </si>
  <si>
    <t>MUNIYAPPA</t>
  </si>
  <si>
    <t>2025-08-05</t>
  </si>
  <si>
    <t>5054649</t>
  </si>
  <si>
    <t>4915500</t>
  </si>
  <si>
    <t>5463811</t>
  </si>
  <si>
    <t>4908435</t>
  </si>
  <si>
    <t>2234268</t>
  </si>
  <si>
    <t>3905120</t>
  </si>
  <si>
    <t>KAMALAKSHAKINI</t>
  </si>
  <si>
    <t>2189304</t>
  </si>
  <si>
    <t>5847121</t>
  </si>
  <si>
    <t>ASHA SARA CHERIAN</t>
  </si>
  <si>
    <t>DEVANAHALLI OMU1</t>
  </si>
  <si>
    <t>4140741</t>
  </si>
  <si>
    <t>T R MURALILDHAR</t>
  </si>
  <si>
    <t>5552778</t>
  </si>
  <si>
    <t>2025-08-15</t>
  </si>
  <si>
    <t>1124114</t>
  </si>
  <si>
    <t>5340074</t>
  </si>
  <si>
    <t>5885898</t>
  </si>
  <si>
    <t>ASHOK G V</t>
  </si>
  <si>
    <t>4709187</t>
  </si>
  <si>
    <t>2025-09-03</t>
  </si>
  <si>
    <t>ANIL VALLURI</t>
  </si>
  <si>
    <t>5685031</t>
  </si>
  <si>
    <t>RAJATHA MURUGENDRA AND MOHITH MANJUNATH</t>
  </si>
  <si>
    <t>DVP6502</t>
  </si>
  <si>
    <t>DVL67984</t>
  </si>
  <si>
    <t>DVL97892</t>
  </si>
  <si>
    <t>DVHL20068</t>
  </si>
  <si>
    <t>DVHL19936</t>
  </si>
  <si>
    <t>DVHL19937</t>
  </si>
  <si>
    <t>SJAAR TRUST FOR VILLA 142</t>
  </si>
  <si>
    <t>PROBLAMATIC RR NO</t>
  </si>
  <si>
    <t>YESHWANTH</t>
  </si>
  <si>
    <t>DVHL10231</t>
  </si>
  <si>
    <t>DVL17600</t>
  </si>
  <si>
    <t>DVL100000</t>
  </si>
  <si>
    <t>DVL87161</t>
  </si>
  <si>
    <t>DVHL18550</t>
  </si>
  <si>
    <t>DVHL17086</t>
  </si>
  <si>
    <t>DYL3674</t>
  </si>
  <si>
    <t>DVHL20133</t>
  </si>
  <si>
    <t>DVHL17059</t>
  </si>
  <si>
    <t>DVHL15124</t>
  </si>
  <si>
    <t>DVL72625</t>
  </si>
  <si>
    <t>DYL9000</t>
  </si>
  <si>
    <t>DVL87627</t>
  </si>
  <si>
    <t>0&amp;M</t>
  </si>
  <si>
    <t>GOLLALLAIAH</t>
  </si>
  <si>
    <t>NARAYANASWAMI</t>
  </si>
  <si>
    <t>SHASHIKUMAR</t>
  </si>
  <si>
    <t>SRTPV NOT BILLED LIST FROM 1-11 TO 12-11</t>
  </si>
  <si>
    <t>MR NAME</t>
  </si>
  <si>
    <t xml:space="preserve"> RR NO</t>
  </si>
  <si>
    <t>AE O&amp;M1 40HP</t>
  </si>
  <si>
    <t>TOTAL</t>
  </si>
  <si>
    <t xml:space="preserve">SRTPV NOT BILLED LIST </t>
  </si>
  <si>
    <t>SRTPV NOT BILLED LIST FROM 1-11 TO 17-11</t>
  </si>
  <si>
    <t>NARAYANASWAMY</t>
  </si>
  <si>
    <t>YESHWANT</t>
  </si>
  <si>
    <t>NAVIN</t>
  </si>
  <si>
    <t>MUNIHANUMAPPA</t>
  </si>
  <si>
    <t>112414~DEVANAHALLI OMU 2</t>
  </si>
  <si>
    <t>ABHI</t>
  </si>
  <si>
    <t>112411~DEVANAHALLI OMU 1</t>
  </si>
  <si>
    <t>112413~AVATHI OMU</t>
  </si>
  <si>
    <t>MSDVHL17188</t>
  </si>
  <si>
    <t>JOGGERE VENKATESH SHARATH</t>
  </si>
  <si>
    <t>DVHL185</t>
  </si>
  <si>
    <t>RAJWANT SINGH</t>
  </si>
  <si>
    <t>DVHL19935</t>
  </si>
  <si>
    <t>DEEPAK G M AND BHOOMIKA H R</t>
  </si>
  <si>
    <t>DVHL20093</t>
  </si>
  <si>
    <t>DVL34380</t>
  </si>
  <si>
    <t>HEEMA DEB</t>
  </si>
  <si>
    <t>D PRAKASH</t>
  </si>
  <si>
    <t>DVHL20160</t>
  </si>
  <si>
    <t>MONISHA BANERJEE</t>
  </si>
  <si>
    <t>AVATHI 40 HP ONE</t>
  </si>
  <si>
    <t>AVATHI 40HP</t>
  </si>
  <si>
    <t>SL NO</t>
  </si>
  <si>
    <t>RRNO</t>
  </si>
  <si>
    <t>CONSUMER NAME</t>
  </si>
  <si>
    <t>SECTION</t>
  </si>
  <si>
    <t>DYHT140</t>
  </si>
  <si>
    <t>LIFE STYLE OWNERS ASSOCIATION</t>
  </si>
  <si>
    <t>OMU 1</t>
  </si>
  <si>
    <t>DYHT33</t>
  </si>
  <si>
    <t>THE SCHOOL OF ANCIENT WISDOM</t>
  </si>
  <si>
    <t>DYHT255</t>
  </si>
  <si>
    <t>AVENUE SUPER MARTS LIMITED</t>
  </si>
  <si>
    <t>DYHT328</t>
  </si>
  <si>
    <t>D R SUNIL</t>
  </si>
  <si>
    <t>DYHT193</t>
  </si>
  <si>
    <t>SURENDRA KUMAR S O POOLCHAND</t>
  </si>
  <si>
    <t>OMU 2</t>
  </si>
  <si>
    <t>DYHT268</t>
  </si>
  <si>
    <t>THE PRINCIPAL</t>
  </si>
  <si>
    <t>DYHT275</t>
  </si>
  <si>
    <t>SRINIVAS</t>
  </si>
  <si>
    <t>DYHT298</t>
  </si>
  <si>
    <t>DYHT319</t>
  </si>
  <si>
    <t>ADDITIONAL DEPUTY COMMISSIONER</t>
  </si>
  <si>
    <t>DYHT233</t>
  </si>
  <si>
    <t>CIM TOOLS P LTD</t>
  </si>
  <si>
    <t>BDGR</t>
  </si>
  <si>
    <t>DYHT267</t>
  </si>
  <si>
    <t>GLEASON WORKS INDIA PVT LTD</t>
  </si>
  <si>
    <t>DYHT369</t>
  </si>
  <si>
    <t>M/S SAFRAN HAL AIRCRAFT ENGINE</t>
  </si>
  <si>
    <t>DYHT389</t>
  </si>
  <si>
    <t>CHANAKYA UNIVERSITY</t>
  </si>
  <si>
    <t>DYHT399</t>
  </si>
  <si>
    <t>MAXWATT TURBO MACHINERY LLP</t>
  </si>
  <si>
    <t>DYHT321</t>
  </si>
  <si>
    <t>M/S MS FOOD AND BEVVERAGES</t>
  </si>
  <si>
    <t>DYHT335</t>
  </si>
  <si>
    <t>INDIRAGANDHI RESIDENTAL SCHOOL</t>
  </si>
  <si>
    <t>DVHL12737</t>
  </si>
  <si>
    <t>DVHL20092</t>
  </si>
  <si>
    <t>DVHL20098</t>
  </si>
  <si>
    <t>DVHL20206</t>
  </si>
  <si>
    <t>DVHL20108</t>
  </si>
  <si>
    <t>DCM1651</t>
  </si>
  <si>
    <t>N SRINIVASA</t>
  </si>
  <si>
    <t>PAVANI ATLURI and VENKATA PHANESH KUMAR ATLURI</t>
  </si>
  <si>
    <t>RAJESH KUMAR PANDEY</t>
  </si>
  <si>
    <t>SMART METER</t>
  </si>
  <si>
    <t>CELINE GEORGE AND NICHOLAS ANAND KUMAR GEORGE</t>
  </si>
  <si>
    <t>PRAVEEN MANOHAR</t>
  </si>
  <si>
    <t>RANDHIR KUMAR AND JUGNU KUMAR</t>
  </si>
  <si>
    <t>DVHL20097</t>
  </si>
  <si>
    <t>N MUNIRAJU</t>
  </si>
  <si>
    <t>DYHT409</t>
  </si>
  <si>
    <t>M/S VELNET NON CONVENTIONAL</t>
  </si>
  <si>
    <t>BI-DIRECTIONAL METER SL NO</t>
  </si>
  <si>
    <t>GENERATION METER SL NO</t>
  </si>
  <si>
    <t>SRTPV SMART METER</t>
  </si>
  <si>
    <t>U5038641</t>
  </si>
  <si>
    <t>BHANUPRAKASH dhl</t>
  </si>
  <si>
    <t>DYHT348</t>
  </si>
  <si>
    <t>N.RAMAKRISHNAPPA</t>
  </si>
  <si>
    <t>MSDVL93480</t>
  </si>
  <si>
    <t>DVHL20256</t>
  </si>
  <si>
    <t>DVHL7724</t>
  </si>
  <si>
    <t>R PRABHAKAR RAO</t>
  </si>
  <si>
    <t>NAVEEN K</t>
  </si>
  <si>
    <t>SUJATHA KURAHATTI AND ASHLESH KURAHATTI</t>
  </si>
  <si>
    <t>SHRIDHARA N</t>
  </si>
  <si>
    <t>112412~BUDIGERE OMU</t>
  </si>
  <si>
    <t>U5980358</t>
  </si>
  <si>
    <t>U5980356</t>
  </si>
  <si>
    <t>METER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</si>
</sst>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0" fillId="0" borderId="1" xfId="0" applyBorder="1"/>
    <xf numFmtId="0" fontId="4" fillId="2" borderId="2" xfId="2" applyFont="1" applyFill="1" applyBorder="1" applyAlignment="1" applyProtection="1">
      <alignment horizontal="left" vertical="center"/>
      <protection hidden="1"/>
    </xf>
    <xf numFmtId="0" fontId="6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left"/>
    </xf>
    <xf numFmtId="0" fontId="4" fillId="2" borderId="1" xfId="2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0" fontId="4" fillId="2" borderId="2" xfId="2" applyFont="1" applyFill="1" applyBorder="1" applyAlignment="1" applyProtection="1">
      <alignment horizontal="center" vertical="center"/>
      <protection hidden="1"/>
    </xf>
    <xf numFmtId="0" fontId="4" fillId="2" borderId="1" xfId="2" applyFont="1" applyFill="1" applyBorder="1" applyAlignment="1" applyProtection="1">
      <alignment horizontal="center" vertical="center"/>
      <protection hidden="1"/>
    </xf>
    <xf numFmtId="0" fontId="4" fillId="0" borderId="1" xfId="2" applyFont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/>
    <xf numFmtId="0" fontId="9" fillId="2" borderId="1" xfId="2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2" borderId="2" xfId="2" applyFont="1" applyFill="1" applyBorder="1" applyAlignment="1" applyProtection="1">
      <alignment horizontal="center" vertical="center"/>
      <protection hidden="1"/>
    </xf>
    <xf numFmtId="14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4" fontId="4" fillId="2" borderId="1" xfId="2" applyNumberFormat="1" applyFont="1" applyFill="1" applyBorder="1" applyAlignment="1" applyProtection="1">
      <alignment horizontal="center"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left"/>
    </xf>
    <xf numFmtId="0" fontId="6" fillId="0" borderId="4" xfId="0" applyFont="1" applyBorder="1"/>
    <xf numFmtId="0" fontId="6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3" xfId="0" applyFont="1" applyBorder="1"/>
    <xf numFmtId="0" fontId="4" fillId="2" borderId="1" xfId="2" applyFont="1" applyFill="1" applyBorder="1" applyAlignment="1" applyProtection="1">
      <alignment horizontal="center"/>
      <protection hidden="1"/>
    </xf>
    <xf numFmtId="0" fontId="4" fillId="0" borderId="1" xfId="2" applyFont="1" applyBorder="1" applyAlignment="1" applyProtection="1">
      <alignment horizontal="center"/>
      <protection hidden="1"/>
    </xf>
    <xf numFmtId="0" fontId="4" fillId="2" borderId="2" xfId="2" applyFont="1" applyFill="1" applyBorder="1" applyAlignment="1" applyProtection="1">
      <alignment horizontal="center"/>
      <protection hidden="1"/>
    </xf>
    <xf numFmtId="0" fontId="3" fillId="0" borderId="2" xfId="2" applyFont="1" applyBorder="1" applyAlignment="1" applyProtection="1">
      <alignment horizontal="center"/>
      <protection hidden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14" fontId="0" fillId="2" borderId="0" xfId="0" applyNumberFormat="1" applyFill="1"/>
    <xf numFmtId="0" fontId="3" fillId="2" borderId="3" xfId="0" applyFont="1" applyFill="1" applyBorder="1"/>
    <xf numFmtId="0" fontId="6" fillId="4" borderId="0" xfId="0" applyFont="1" applyFill="1"/>
    <xf numFmtId="0" fontId="8" fillId="0" borderId="0" xfId="0" applyFont="1"/>
    <xf numFmtId="0" fontId="8" fillId="4" borderId="0" xfId="0" applyFont="1" applyFill="1"/>
    <xf numFmtId="0" fontId="6" fillId="0" borderId="1" xfId="0" applyFont="1" applyBorder="1" applyAlignment="1">
      <alignment horizontal="center"/>
    </xf>
    <xf numFmtId="0" fontId="4" fillId="0" borderId="1" xfId="2" applyFont="1" applyBorder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3" fillId="2" borderId="1" xfId="2" applyFont="1" applyFill="1" applyBorder="1" applyAlignment="1" applyProtection="1">
      <alignment horizontal="left" vertical="center"/>
      <protection hidden="1"/>
    </xf>
    <xf numFmtId="0" fontId="4" fillId="0" borderId="4" xfId="2" applyFont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>
      <alignment horizontal="center"/>
    </xf>
    <xf numFmtId="0" fontId="4" fillId="2" borderId="4" xfId="2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1" xfId="1" applyFont="1" applyFill="1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/>
    <xf numFmtId="0" fontId="14" fillId="0" borderId="1" xfId="0" applyFont="1" applyBorder="1" applyAlignment="1">
      <alignment horizontal="center"/>
    </xf>
    <xf numFmtId="0" fontId="4" fillId="2" borderId="1" xfId="2" applyFont="1" applyFill="1" applyBorder="1" applyAlignment="1" applyProtection="1">
      <alignment horizontal="left"/>
      <protection hidden="1"/>
    </xf>
    <xf numFmtId="0" fontId="4" fillId="2" borderId="4" xfId="2" applyFont="1" applyFill="1" applyBorder="1" applyAlignment="1" applyProtection="1">
      <alignment horizontal="left"/>
      <protection hidden="1"/>
    </xf>
    <xf numFmtId="0" fontId="3" fillId="2" borderId="1" xfId="2" applyFont="1" applyFill="1" applyBorder="1" applyAlignment="1" applyProtection="1">
      <alignment horizontal="left"/>
      <protection hidden="1"/>
    </xf>
    <xf numFmtId="0" fontId="4" fillId="0" borderId="1" xfId="2" applyFont="1" applyBorder="1" applyAlignment="1" applyProtection="1">
      <alignment horizontal="left"/>
      <protection hidden="1"/>
    </xf>
    <xf numFmtId="0" fontId="9" fillId="2" borderId="4" xfId="2" applyFont="1" applyFill="1" applyBorder="1" applyAlignment="1" applyProtection="1">
      <alignment horizontal="left"/>
      <protection hidden="1"/>
    </xf>
    <xf numFmtId="0" fontId="4" fillId="0" borderId="2" xfId="2" applyFont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EVANAHALLI_RRWise_011125_3011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SRTPV_Report_01-09-2025_DEVANAHAL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RR No</v>
          </cell>
          <cell r="B1" t="str">
            <v>Date of Service</v>
          </cell>
          <cell r="C1" t="str">
            <v>Account ID</v>
          </cell>
          <cell r="D1" t="str">
            <v>Tariff</v>
          </cell>
          <cell r="E1" t="str">
            <v>MR Code</v>
          </cell>
          <cell r="F1" t="str">
            <v>Name</v>
          </cell>
          <cell r="G1" t="str">
            <v>Reading Day</v>
          </cell>
          <cell r="H1" t="str">
            <v>SO Code~SO Name</v>
          </cell>
        </row>
        <row r="2">
          <cell r="A2" t="str">
            <v>DVHL5325</v>
          </cell>
          <cell r="B2" t="str">
            <v>09-09-2021</v>
          </cell>
          <cell r="C2" t="str">
            <v>5159262</v>
          </cell>
          <cell r="D2" t="str">
            <v>LT1</v>
          </cell>
          <cell r="E2">
            <v>1124115</v>
          </cell>
          <cell r="F2" t="str">
            <v>KRISHNAMURTHY</v>
          </cell>
          <cell r="G2">
            <v>1</v>
          </cell>
          <cell r="H2" t="str">
            <v>112411~DEVANAHALLI OMU 1</v>
          </cell>
        </row>
        <row r="3">
          <cell r="A3" t="str">
            <v>DVHL9844</v>
          </cell>
          <cell r="B3" t="str">
            <v>21-09-2022</v>
          </cell>
          <cell r="C3" t="str">
            <v>5413938</v>
          </cell>
          <cell r="D3" t="str">
            <v>LT1</v>
          </cell>
          <cell r="E3">
            <v>1124126</v>
          </cell>
          <cell r="F3" t="str">
            <v>KOZHIKOT KOLLATHKALAM KRISHNAN</v>
          </cell>
          <cell r="G3">
            <v>1</v>
          </cell>
          <cell r="H3" t="str">
            <v>112411~DEVANAHALLI OMU 1</v>
          </cell>
        </row>
        <row r="4">
          <cell r="A4" t="str">
            <v>DVL97485</v>
          </cell>
          <cell r="B4" t="str">
            <v>05-04-2019</v>
          </cell>
          <cell r="C4" t="str">
            <v>4709187</v>
          </cell>
          <cell r="D4" t="str">
            <v>LT1</v>
          </cell>
          <cell r="E4">
            <v>1124126</v>
          </cell>
          <cell r="F4" t="str">
            <v>ASHOK G V</v>
          </cell>
          <cell r="G4">
            <v>1</v>
          </cell>
          <cell r="H4" t="str">
            <v>112411~DEVANAHALLI OMU 1</v>
          </cell>
        </row>
        <row r="5">
          <cell r="A5" t="str">
            <v>DVHL15360</v>
          </cell>
          <cell r="B5" t="str">
            <v>29-01-2024</v>
          </cell>
          <cell r="C5" t="str">
            <v>5703642</v>
          </cell>
          <cell r="D5" t="str">
            <v>LT1</v>
          </cell>
          <cell r="E5">
            <v>1124126</v>
          </cell>
          <cell r="F5" t="str">
            <v>RAJATHA MURUGENDRA AND MOHITH MANJUNATH</v>
          </cell>
          <cell r="G5">
            <v>1</v>
          </cell>
          <cell r="H5" t="str">
            <v>112411~DEVANAHALLI OMU 1</v>
          </cell>
        </row>
        <row r="6">
          <cell r="A6" t="str">
            <v>DVL80399</v>
          </cell>
          <cell r="B6" t="str">
            <v>29-01-2016</v>
          </cell>
          <cell r="C6" t="str">
            <v>4026211</v>
          </cell>
          <cell r="D6" t="str">
            <v>LT1</v>
          </cell>
          <cell r="E6">
            <v>1124139</v>
          </cell>
          <cell r="F6" t="str">
            <v>G N RAMACHANDRAIAH</v>
          </cell>
          <cell r="G6">
            <v>1</v>
          </cell>
          <cell r="H6" t="str">
            <v>112414~DEVANAHALLI OMU 2</v>
          </cell>
        </row>
        <row r="7">
          <cell r="A7" t="str">
            <v>DVHL14384</v>
          </cell>
          <cell r="B7" t="str">
            <v>04-11-2023</v>
          </cell>
          <cell r="C7" t="str">
            <v>5667542</v>
          </cell>
          <cell r="D7" t="str">
            <v>LT1</v>
          </cell>
          <cell r="E7">
            <v>1124126</v>
          </cell>
          <cell r="F7" t="str">
            <v>VIKRAM SINGH</v>
          </cell>
          <cell r="G7">
            <v>1</v>
          </cell>
          <cell r="H7" t="str">
            <v>112411~DEVANAHALLI OMU 1</v>
          </cell>
        </row>
        <row r="8">
          <cell r="A8" t="str">
            <v>DVHL11135</v>
          </cell>
          <cell r="B8" t="str">
            <v>21-01-2023</v>
          </cell>
          <cell r="C8" t="str">
            <v>5487922</v>
          </cell>
          <cell r="D8" t="str">
            <v>LT1</v>
          </cell>
          <cell r="E8">
            <v>1124113</v>
          </cell>
          <cell r="F8" t="str">
            <v>P V SRIDHARA</v>
          </cell>
          <cell r="G8">
            <v>1</v>
          </cell>
          <cell r="H8" t="str">
            <v>112411~DEVANAHALLI OMU 1</v>
          </cell>
        </row>
        <row r="9">
          <cell r="A9" t="str">
            <v>DVHL18622</v>
          </cell>
          <cell r="B9" t="str">
            <v>15-01-2025</v>
          </cell>
          <cell r="C9" t="str">
            <v>5905800</v>
          </cell>
          <cell r="D9" t="str">
            <v>LT1</v>
          </cell>
          <cell r="E9">
            <v>1124112</v>
          </cell>
          <cell r="F9" t="str">
            <v xml:space="preserve">JAYANTHI BADRINATH &amp; BADRINATH VENKATACHARY SETLUR </v>
          </cell>
          <cell r="G9">
            <v>1</v>
          </cell>
          <cell r="H9" t="str">
            <v>112411~DEVANAHALLI OMU 1</v>
          </cell>
        </row>
        <row r="10">
          <cell r="A10" t="str">
            <v>DVL82727</v>
          </cell>
          <cell r="B10" t="str">
            <v>10-06-2016</v>
          </cell>
          <cell r="C10" t="str">
            <v>4086370</v>
          </cell>
          <cell r="D10" t="str">
            <v>LT1</v>
          </cell>
          <cell r="E10">
            <v>1124112</v>
          </cell>
          <cell r="F10" t="str">
            <v>D N ANIL</v>
          </cell>
          <cell r="G10">
            <v>1</v>
          </cell>
          <cell r="H10" t="str">
            <v>112411~DEVANAHALLI OMU 1</v>
          </cell>
        </row>
        <row r="11">
          <cell r="A11" t="str">
            <v>DVHL10599</v>
          </cell>
          <cell r="B11" t="str">
            <v>16-12-2022</v>
          </cell>
          <cell r="C11" t="str">
            <v>5465373</v>
          </cell>
          <cell r="D11" t="str">
            <v>LT1</v>
          </cell>
          <cell r="E11">
            <v>1124138</v>
          </cell>
          <cell r="F11" t="str">
            <v>RAJINI ITHAM MAHAJAN</v>
          </cell>
          <cell r="G11">
            <v>1</v>
          </cell>
          <cell r="H11" t="str">
            <v>112411~DEVANAHALLI OMU 1</v>
          </cell>
        </row>
        <row r="12">
          <cell r="A12" t="str">
            <v>DVL97894</v>
          </cell>
          <cell r="B12" t="str">
            <v>31-05-2019</v>
          </cell>
          <cell r="C12" t="str">
            <v>4746970</v>
          </cell>
          <cell r="D12" t="str">
            <v>LT1</v>
          </cell>
          <cell r="E12">
            <v>1124126</v>
          </cell>
          <cell r="F12" t="str">
            <v>K S PUSHPALATHA</v>
          </cell>
          <cell r="G12">
            <v>1</v>
          </cell>
          <cell r="H12" t="str">
            <v>112411~DEVANAHALLI OMU 1</v>
          </cell>
        </row>
        <row r="13">
          <cell r="A13" t="str">
            <v>DVL97892</v>
          </cell>
          <cell r="B13" t="str">
            <v>31-05-2019</v>
          </cell>
          <cell r="C13" t="str">
            <v>4746879</v>
          </cell>
          <cell r="D13" t="str">
            <v>LT1</v>
          </cell>
          <cell r="E13">
            <v>1124126</v>
          </cell>
          <cell r="F13" t="str">
            <v>SJAAR TRUST FOR VILLA 142</v>
          </cell>
          <cell r="G13">
            <v>1</v>
          </cell>
          <cell r="H13" t="str">
            <v>112411~DEVANAHALLI OMU 1</v>
          </cell>
        </row>
        <row r="14">
          <cell r="A14" t="str">
            <v>DVHL9997</v>
          </cell>
          <cell r="B14" t="str">
            <v>01-10-2022</v>
          </cell>
          <cell r="C14" t="str">
            <v>5427692</v>
          </cell>
          <cell r="D14" t="str">
            <v>LT1</v>
          </cell>
          <cell r="E14">
            <v>1124111</v>
          </cell>
          <cell r="F14" t="str">
            <v>VEENA KRISHNAKUMAR</v>
          </cell>
          <cell r="G14">
            <v>1</v>
          </cell>
          <cell r="H14" t="str">
            <v>112411~DEVANAHALLI OMU 1</v>
          </cell>
        </row>
        <row r="15">
          <cell r="A15" t="str">
            <v>DVHL18550</v>
          </cell>
          <cell r="B15" t="str">
            <v>21-12-2024</v>
          </cell>
          <cell r="C15" t="str">
            <v>5885887</v>
          </cell>
          <cell r="D15" t="str">
            <v>LT1</v>
          </cell>
          <cell r="E15">
            <v>1124125</v>
          </cell>
          <cell r="F15" t="str">
            <v>ANANDKUMAR RANGARAO KULKARNI</v>
          </cell>
          <cell r="G15">
            <v>1</v>
          </cell>
          <cell r="H15" t="str">
            <v>112414~DEVANAHALLI OMU 2</v>
          </cell>
        </row>
        <row r="16">
          <cell r="A16" t="str">
            <v>DVL100036</v>
          </cell>
          <cell r="B16" t="str">
            <v>30-12-2019</v>
          </cell>
          <cell r="C16" t="str">
            <v>4868895</v>
          </cell>
          <cell r="D16" t="str">
            <v>LT1</v>
          </cell>
          <cell r="E16">
            <v>1124130</v>
          </cell>
          <cell r="F16" t="str">
            <v>APARNA VELAGAPUDI and SATEESH</v>
          </cell>
          <cell r="G16">
            <v>1</v>
          </cell>
          <cell r="H16" t="str">
            <v>112413~AVATHI OMU</v>
          </cell>
        </row>
        <row r="17">
          <cell r="A17" t="str">
            <v>DVL100044</v>
          </cell>
          <cell r="B17" t="str">
            <v>30-12-2019</v>
          </cell>
          <cell r="C17" t="str">
            <v>4868853</v>
          </cell>
          <cell r="D17" t="str">
            <v>LT1</v>
          </cell>
          <cell r="E17">
            <v>1124130</v>
          </cell>
          <cell r="F17" t="str">
            <v>RAJESWARI RAJAGOPAL</v>
          </cell>
          <cell r="G17">
            <v>1</v>
          </cell>
          <cell r="H17" t="str">
            <v>112413~AVATHI OMU</v>
          </cell>
        </row>
        <row r="18">
          <cell r="A18" t="str">
            <v>DVL83019</v>
          </cell>
          <cell r="B18" t="str">
            <v>20-06-2016</v>
          </cell>
          <cell r="C18" t="str">
            <v>4088173</v>
          </cell>
          <cell r="D18" t="str">
            <v>LT1</v>
          </cell>
          <cell r="E18">
            <v>1124130</v>
          </cell>
          <cell r="F18" t="str">
            <v>MANJULA SENTHIL KUMAR</v>
          </cell>
          <cell r="G18">
            <v>1</v>
          </cell>
          <cell r="H18" t="str">
            <v>112413~AVATHI OMU</v>
          </cell>
        </row>
        <row r="19">
          <cell r="A19" t="str">
            <v>DVEH1661</v>
          </cell>
          <cell r="B19" t="str">
            <v>22-05-2005</v>
          </cell>
          <cell r="C19" t="str">
            <v>2193474</v>
          </cell>
          <cell r="D19" t="str">
            <v>LT1</v>
          </cell>
          <cell r="E19">
            <v>1124128</v>
          </cell>
          <cell r="F19" t="str">
            <v>YK.CHANDHRA SEKHRA</v>
          </cell>
          <cell r="G19">
            <v>1</v>
          </cell>
          <cell r="H19" t="str">
            <v>112411~DEVANAHALLI OMU 1</v>
          </cell>
        </row>
        <row r="20">
          <cell r="A20" t="str">
            <v>DVHL19132</v>
          </cell>
          <cell r="B20" t="str">
            <v>14-03-2025</v>
          </cell>
          <cell r="C20" t="str">
            <v>9019569</v>
          </cell>
          <cell r="D20" t="str">
            <v>LT1</v>
          </cell>
          <cell r="E20">
            <v>1124141</v>
          </cell>
          <cell r="F20" t="str">
            <v>KESHAVAMURTHY</v>
          </cell>
          <cell r="G20">
            <v>1</v>
          </cell>
          <cell r="H20" t="str">
            <v>112411~DEVANAHALLI OMU 1</v>
          </cell>
        </row>
        <row r="21">
          <cell r="A21" t="str">
            <v>DBL7172</v>
          </cell>
          <cell r="B21" t="str">
            <v>01-01-1970</v>
          </cell>
          <cell r="C21" t="str">
            <v>2175298</v>
          </cell>
          <cell r="D21" t="str">
            <v>LT1</v>
          </cell>
          <cell r="E21">
            <v>1124141</v>
          </cell>
          <cell r="F21" t="str">
            <v>TC MARIYAPPA</v>
          </cell>
          <cell r="G21">
            <v>1</v>
          </cell>
          <cell r="H21" t="str">
            <v>112411~DEVANAHALLI OMU 1</v>
          </cell>
        </row>
        <row r="22">
          <cell r="A22" t="str">
            <v>DVP4685</v>
          </cell>
          <cell r="B22" t="str">
            <v>04-10-2016</v>
          </cell>
          <cell r="C22" t="str">
            <v>4140740</v>
          </cell>
          <cell r="D22" t="str">
            <v>LT1</v>
          </cell>
          <cell r="E22">
            <v>1124130</v>
          </cell>
          <cell r="F22" t="str">
            <v>A ANTHONY MARY</v>
          </cell>
          <cell r="G22">
            <v>2</v>
          </cell>
          <cell r="H22" t="str">
            <v>112413~AVATHI OMU</v>
          </cell>
        </row>
        <row r="23">
          <cell r="A23" t="str">
            <v>DVHL20133</v>
          </cell>
          <cell r="B23" t="str">
            <v>17-09-2025</v>
          </cell>
          <cell r="C23" t="str">
            <v>9074469</v>
          </cell>
          <cell r="D23" t="str">
            <v>LT1</v>
          </cell>
          <cell r="E23">
            <v>1124125</v>
          </cell>
          <cell r="F23" t="str">
            <v>USHA SWARNANANDA RAO</v>
          </cell>
          <cell r="G23">
            <v>1</v>
          </cell>
          <cell r="H23" t="str">
            <v>112411~DEVANAHALLI OMU 1</v>
          </cell>
        </row>
        <row r="24">
          <cell r="A24" t="str">
            <v>DVHL18863</v>
          </cell>
          <cell r="B24" t="str">
            <v>07-02-2025</v>
          </cell>
          <cell r="C24" t="str">
            <v>9011687</v>
          </cell>
          <cell r="D24" t="str">
            <v>LT1</v>
          </cell>
          <cell r="E24">
            <v>1124126</v>
          </cell>
          <cell r="F24" t="str">
            <v>VIKRAM KHOSLA</v>
          </cell>
          <cell r="G24">
            <v>1</v>
          </cell>
          <cell r="H24" t="str">
            <v>112411~DEVANAHALLI OMU 1</v>
          </cell>
        </row>
        <row r="25">
          <cell r="A25" t="str">
            <v>DVHL10854</v>
          </cell>
          <cell r="B25" t="str">
            <v>11-01-2023</v>
          </cell>
          <cell r="C25" t="str">
            <v>5485187</v>
          </cell>
          <cell r="D25" t="str">
            <v>LT1</v>
          </cell>
          <cell r="E25">
            <v>1124136</v>
          </cell>
          <cell r="F25" t="str">
            <v>NIRMALA GAMBHIR</v>
          </cell>
          <cell r="G25">
            <v>1</v>
          </cell>
          <cell r="H25" t="str">
            <v>112414~DEVANAHALLI OMU 2</v>
          </cell>
        </row>
        <row r="26">
          <cell r="A26" t="str">
            <v>DVHL5586</v>
          </cell>
          <cell r="B26" t="str">
            <v>21-10-2021</v>
          </cell>
          <cell r="C26" t="str">
            <v>5175726</v>
          </cell>
          <cell r="D26" t="str">
            <v>LT1</v>
          </cell>
          <cell r="E26">
            <v>1124126</v>
          </cell>
          <cell r="F26" t="str">
            <v>K.VASANTHI</v>
          </cell>
          <cell r="G26">
            <v>1</v>
          </cell>
          <cell r="H26" t="str">
            <v>112411~DEVANAHALLI OMU 1</v>
          </cell>
        </row>
        <row r="27">
          <cell r="A27" t="str">
            <v>DVHL7146</v>
          </cell>
          <cell r="B27" t="str">
            <v>04-03-2022</v>
          </cell>
          <cell r="C27" t="str">
            <v>5277874</v>
          </cell>
          <cell r="D27" t="str">
            <v>LT1</v>
          </cell>
          <cell r="E27">
            <v>1124126</v>
          </cell>
          <cell r="F27" t="str">
            <v>KAUSHAL VELURI AND ANINDITA</v>
          </cell>
          <cell r="G27">
            <v>1</v>
          </cell>
          <cell r="H27" t="str">
            <v>112411~DEVANAHALLI OMU 1</v>
          </cell>
        </row>
        <row r="28">
          <cell r="A28" t="str">
            <v>DVHL7147</v>
          </cell>
          <cell r="B28" t="str">
            <v>04-03-2022</v>
          </cell>
          <cell r="C28" t="str">
            <v>5277881</v>
          </cell>
          <cell r="D28" t="str">
            <v>LT1</v>
          </cell>
          <cell r="E28">
            <v>1124126</v>
          </cell>
          <cell r="F28" t="str">
            <v>VENKATESH SIRUVURI</v>
          </cell>
          <cell r="G28">
            <v>1</v>
          </cell>
          <cell r="H28" t="str">
            <v>112411~DEVANAHALLI OMU 1</v>
          </cell>
        </row>
        <row r="29">
          <cell r="A29" t="str">
            <v>DVHL4840</v>
          </cell>
          <cell r="B29" t="str">
            <v>27-07-2021</v>
          </cell>
          <cell r="C29" t="str">
            <v>5132502</v>
          </cell>
          <cell r="D29" t="str">
            <v>LT1</v>
          </cell>
          <cell r="E29">
            <v>1124126</v>
          </cell>
          <cell r="F29" t="str">
            <v>ANURADHA KATRAGADDA</v>
          </cell>
          <cell r="G29">
            <v>1</v>
          </cell>
          <cell r="H29" t="str">
            <v>112411~DEVANAHALLI OMU 1</v>
          </cell>
        </row>
        <row r="30">
          <cell r="A30" t="str">
            <v>DVHL4841</v>
          </cell>
          <cell r="B30" t="str">
            <v>27-07-2021</v>
          </cell>
          <cell r="C30" t="str">
            <v>5132501</v>
          </cell>
          <cell r="D30" t="str">
            <v>LT1</v>
          </cell>
          <cell r="E30">
            <v>1124126</v>
          </cell>
          <cell r="F30" t="str">
            <v>BHARATHI KAMATH</v>
          </cell>
          <cell r="G30">
            <v>1</v>
          </cell>
          <cell r="H30" t="str">
            <v>112411~DEVANAHALLI OMU 1</v>
          </cell>
        </row>
        <row r="31">
          <cell r="A31" t="str">
            <v>DVHL11181</v>
          </cell>
          <cell r="B31" t="str">
            <v>27-01-2023</v>
          </cell>
          <cell r="C31" t="str">
            <v>5490373</v>
          </cell>
          <cell r="D31" t="str">
            <v>LT1</v>
          </cell>
          <cell r="E31">
            <v>1124126</v>
          </cell>
          <cell r="F31" t="str">
            <v>SUDHIR KUMAR SETHI AND SHALINI SETHI</v>
          </cell>
          <cell r="G31">
            <v>1</v>
          </cell>
          <cell r="H31" t="str">
            <v>112411~DEVANAHALLI OMU 1</v>
          </cell>
        </row>
        <row r="32">
          <cell r="A32" t="str">
            <v>DVHL3290</v>
          </cell>
          <cell r="B32" t="str">
            <v>04-01-2021</v>
          </cell>
          <cell r="C32" t="str">
            <v>5054649</v>
          </cell>
          <cell r="D32" t="str">
            <v>LT1</v>
          </cell>
          <cell r="E32">
            <v>1124126</v>
          </cell>
          <cell r="F32" t="str">
            <v>ANUP DUBEY &amp; NIDHI DUBEY</v>
          </cell>
          <cell r="G32">
            <v>1</v>
          </cell>
          <cell r="H32" t="str">
            <v>112411~DEVANAHALLI OMU 1</v>
          </cell>
        </row>
        <row r="33">
          <cell r="A33" t="str">
            <v>MSDVHL1198</v>
          </cell>
          <cell r="B33" t="str">
            <v>18-03-2020</v>
          </cell>
          <cell r="C33" t="str">
            <v>4915500</v>
          </cell>
          <cell r="D33" t="str">
            <v>LT1</v>
          </cell>
          <cell r="E33">
            <v>1124125</v>
          </cell>
          <cell r="F33" t="str">
            <v>ANIL HARIDASS</v>
          </cell>
          <cell r="G33">
            <v>1</v>
          </cell>
          <cell r="H33" t="str">
            <v>112414~DEVANAHALLI OMU 2</v>
          </cell>
        </row>
        <row r="34">
          <cell r="A34" t="str">
            <v>MSDVL89489</v>
          </cell>
          <cell r="B34" t="str">
            <v>31-05-2017</v>
          </cell>
          <cell r="C34" t="str">
            <v>4324016</v>
          </cell>
          <cell r="D34" t="str">
            <v>LT1</v>
          </cell>
          <cell r="E34">
            <v>1124128</v>
          </cell>
          <cell r="F34" t="str">
            <v>YASHASWINI VIJAYKUMAR</v>
          </cell>
          <cell r="G34">
            <v>1</v>
          </cell>
          <cell r="H34" t="str">
            <v>112411~DEVANAHALLI OMU 1</v>
          </cell>
        </row>
        <row r="35">
          <cell r="A35" t="str">
            <v>DVL94575</v>
          </cell>
          <cell r="B35" t="str">
            <v>28-05-2018</v>
          </cell>
          <cell r="C35" t="str">
            <v>4496293</v>
          </cell>
          <cell r="D35" t="str">
            <v>LT1</v>
          </cell>
          <cell r="E35">
            <v>1124121</v>
          </cell>
          <cell r="F35" t="str">
            <v>R VIBHAVA</v>
          </cell>
          <cell r="G35">
            <v>1</v>
          </cell>
          <cell r="H35" t="str">
            <v>112411~DEVANAHALLI OMU 1</v>
          </cell>
        </row>
        <row r="36">
          <cell r="A36" t="str">
            <v>DVHL7226</v>
          </cell>
          <cell r="B36" t="str">
            <v>11-03-2022</v>
          </cell>
          <cell r="C36" t="str">
            <v>5284296</v>
          </cell>
          <cell r="D36" t="str">
            <v>LT1</v>
          </cell>
          <cell r="E36">
            <v>1124119</v>
          </cell>
          <cell r="F36" t="str">
            <v>ANKUR SINGH</v>
          </cell>
          <cell r="G36">
            <v>1</v>
          </cell>
          <cell r="H36" t="str">
            <v>112411~DEVANAHALLI OMU 1</v>
          </cell>
        </row>
        <row r="37">
          <cell r="A37" t="str">
            <v>DVHL7227</v>
          </cell>
          <cell r="B37" t="str">
            <v>11-03-2022</v>
          </cell>
          <cell r="C37" t="str">
            <v>5284297</v>
          </cell>
          <cell r="D37" t="str">
            <v>LT1</v>
          </cell>
          <cell r="E37">
            <v>1124119</v>
          </cell>
          <cell r="F37" t="str">
            <v>KARTIK SUNDER</v>
          </cell>
          <cell r="G37">
            <v>1</v>
          </cell>
          <cell r="H37" t="str">
            <v>112411~DEVANAHALLI OMU 1</v>
          </cell>
        </row>
        <row r="38">
          <cell r="A38" t="str">
            <v>DVHL7216</v>
          </cell>
          <cell r="B38" t="str">
            <v>11-03-2022</v>
          </cell>
          <cell r="C38" t="str">
            <v>5285024</v>
          </cell>
          <cell r="D38" t="str">
            <v>LT1</v>
          </cell>
          <cell r="E38">
            <v>1124119</v>
          </cell>
          <cell r="F38" t="str">
            <v>JAYATI CHATTERJEE</v>
          </cell>
          <cell r="G38">
            <v>1</v>
          </cell>
          <cell r="H38" t="str">
            <v>112411~DEVANAHALLI OMU 1</v>
          </cell>
        </row>
        <row r="39">
          <cell r="A39" t="str">
            <v>DVHL7222</v>
          </cell>
          <cell r="B39" t="str">
            <v>11-03-2022</v>
          </cell>
          <cell r="C39" t="str">
            <v>5285025</v>
          </cell>
          <cell r="D39" t="str">
            <v>LT1</v>
          </cell>
          <cell r="E39">
            <v>1124119</v>
          </cell>
          <cell r="F39" t="str">
            <v>SURABHI AGARWAL</v>
          </cell>
          <cell r="G39">
            <v>1</v>
          </cell>
          <cell r="H39" t="str">
            <v>112411~DEVANAHALLI OMU 1</v>
          </cell>
        </row>
        <row r="40">
          <cell r="A40" t="str">
            <v>DVL80045</v>
          </cell>
          <cell r="B40" t="str">
            <v>07-01-2016</v>
          </cell>
          <cell r="C40" t="str">
            <v>4018328</v>
          </cell>
          <cell r="D40" t="str">
            <v>LT1</v>
          </cell>
          <cell r="E40">
            <v>1124112</v>
          </cell>
          <cell r="F40" t="str">
            <v>BHEEMESH</v>
          </cell>
          <cell r="G40">
            <v>1</v>
          </cell>
          <cell r="H40" t="str">
            <v>112411~DEVANAHALLI OMU 1</v>
          </cell>
        </row>
        <row r="41">
          <cell r="A41" t="str">
            <v>DVHL18562</v>
          </cell>
          <cell r="B41" t="str">
            <v>24-12-2024</v>
          </cell>
          <cell r="C41" t="str">
            <v>5885869</v>
          </cell>
          <cell r="D41" t="str">
            <v>LT1</v>
          </cell>
          <cell r="E41">
            <v>1124110</v>
          </cell>
          <cell r="F41" t="str">
            <v xml:space="preserve">CHANDRASHEKAR M </v>
          </cell>
          <cell r="G41">
            <v>1</v>
          </cell>
          <cell r="H41" t="str">
            <v>112411~DEVANAHALLI OMU 1</v>
          </cell>
        </row>
        <row r="42">
          <cell r="A42" t="str">
            <v>MSDVHL6059</v>
          </cell>
          <cell r="B42" t="str">
            <v>29-11-2021</v>
          </cell>
          <cell r="C42" t="str">
            <v>5215854</v>
          </cell>
          <cell r="D42" t="str">
            <v>LT1</v>
          </cell>
          <cell r="E42">
            <v>1124116</v>
          </cell>
          <cell r="F42" t="str">
            <v>NEENA DINESH &amp; ADITYA</v>
          </cell>
          <cell r="G42">
            <v>1</v>
          </cell>
          <cell r="H42" t="str">
            <v>112413~AVATHI OMU</v>
          </cell>
        </row>
        <row r="43">
          <cell r="A43" t="str">
            <v>MSDVHL6061</v>
          </cell>
          <cell r="B43" t="str">
            <v>29-11-2021</v>
          </cell>
          <cell r="C43" t="str">
            <v>5215860</v>
          </cell>
          <cell r="D43" t="str">
            <v>LT1</v>
          </cell>
          <cell r="E43">
            <v>1124116</v>
          </cell>
          <cell r="F43" t="str">
            <v>RAMANANDAN GANESH HEGDE</v>
          </cell>
          <cell r="G43">
            <v>1</v>
          </cell>
          <cell r="H43" t="str">
            <v>112413~AVATHI OMU</v>
          </cell>
        </row>
        <row r="44">
          <cell r="A44" t="str">
            <v>MSDVHL6087</v>
          </cell>
          <cell r="B44" t="str">
            <v>29-11-2021</v>
          </cell>
          <cell r="C44" t="str">
            <v>5215869</v>
          </cell>
          <cell r="D44" t="str">
            <v>LT1</v>
          </cell>
          <cell r="E44">
            <v>1124116</v>
          </cell>
          <cell r="F44" t="str">
            <v>KESHAV PRASAD T S</v>
          </cell>
          <cell r="G44">
            <v>1</v>
          </cell>
          <cell r="H44" t="str">
            <v>112413~AVATHI OMU</v>
          </cell>
        </row>
        <row r="45">
          <cell r="A45" t="str">
            <v>MSDVHL6088</v>
          </cell>
          <cell r="B45" t="str">
            <v>29-11-2021</v>
          </cell>
          <cell r="C45" t="str">
            <v>5215870</v>
          </cell>
          <cell r="D45" t="str">
            <v>LT1</v>
          </cell>
          <cell r="E45">
            <v>1124116</v>
          </cell>
          <cell r="F45" t="str">
            <v>Ankush Patni</v>
          </cell>
          <cell r="G45">
            <v>1</v>
          </cell>
          <cell r="H45" t="str">
            <v>112413~AVATHI OMU</v>
          </cell>
        </row>
        <row r="46">
          <cell r="A46" t="str">
            <v>MSDVHL6072</v>
          </cell>
          <cell r="B46" t="str">
            <v>29-11-2021</v>
          </cell>
          <cell r="C46" t="str">
            <v>5215809</v>
          </cell>
          <cell r="D46" t="str">
            <v>LT1</v>
          </cell>
          <cell r="E46">
            <v>1124116</v>
          </cell>
          <cell r="F46" t="str">
            <v>ARUNIMA SINHA and SUVABRATA SINH</v>
          </cell>
          <cell r="G46">
            <v>1</v>
          </cell>
          <cell r="H46" t="str">
            <v>112413~AVATHI OMU</v>
          </cell>
        </row>
        <row r="47">
          <cell r="A47" t="str">
            <v>DVHL9327</v>
          </cell>
          <cell r="B47" t="str">
            <v>26-07-2022</v>
          </cell>
          <cell r="C47" t="str">
            <v>5378511</v>
          </cell>
          <cell r="D47" t="str">
            <v>LT1</v>
          </cell>
          <cell r="E47">
            <v>1124116</v>
          </cell>
          <cell r="F47" t="str">
            <v>DR T C GANESH BABU</v>
          </cell>
          <cell r="G47">
            <v>1</v>
          </cell>
          <cell r="H47" t="str">
            <v>112413~AVATHI OMU</v>
          </cell>
        </row>
        <row r="48">
          <cell r="A48" t="str">
            <v>MSDVHL6096</v>
          </cell>
          <cell r="B48" t="str">
            <v>29-11-2021</v>
          </cell>
          <cell r="C48" t="str">
            <v>5215883</v>
          </cell>
          <cell r="D48" t="str">
            <v>LT1</v>
          </cell>
          <cell r="E48">
            <v>1124116</v>
          </cell>
          <cell r="F48" t="str">
            <v>ATUL BHATIA</v>
          </cell>
          <cell r="G48">
            <v>1</v>
          </cell>
          <cell r="H48" t="str">
            <v>112413~AVATHI OMU</v>
          </cell>
        </row>
        <row r="49">
          <cell r="A49" t="str">
            <v>MSDVHL6100</v>
          </cell>
          <cell r="B49" t="str">
            <v>29-11-2021</v>
          </cell>
          <cell r="C49" t="str">
            <v>5217660</v>
          </cell>
          <cell r="D49" t="str">
            <v>LT1</v>
          </cell>
          <cell r="E49">
            <v>1124116</v>
          </cell>
          <cell r="F49" t="str">
            <v>SMITA JOSHI and PRADIP JOSHI</v>
          </cell>
          <cell r="G49">
            <v>1</v>
          </cell>
          <cell r="H49" t="str">
            <v>112413~AVATHI OMU</v>
          </cell>
        </row>
        <row r="50">
          <cell r="A50" t="str">
            <v>MSDVHL6101</v>
          </cell>
          <cell r="B50" t="str">
            <v>29-11-2021</v>
          </cell>
          <cell r="C50" t="str">
            <v>5217661</v>
          </cell>
          <cell r="D50" t="str">
            <v>LT1</v>
          </cell>
          <cell r="E50">
            <v>1124116</v>
          </cell>
          <cell r="F50" t="str">
            <v>BHARTENDRA SINGH</v>
          </cell>
          <cell r="G50">
            <v>1</v>
          </cell>
          <cell r="H50" t="str">
            <v>112413~AVATHI OMU</v>
          </cell>
        </row>
        <row r="51">
          <cell r="A51" t="str">
            <v>MSDVHL6103</v>
          </cell>
          <cell r="B51" t="str">
            <v>29-11-2021</v>
          </cell>
          <cell r="C51" t="str">
            <v>5217663</v>
          </cell>
          <cell r="D51" t="str">
            <v>LT1</v>
          </cell>
          <cell r="E51">
            <v>1124116</v>
          </cell>
          <cell r="F51" t="str">
            <v>VIDHI PRASAD and SUJATHA VIDHI</v>
          </cell>
          <cell r="G51">
            <v>1</v>
          </cell>
          <cell r="H51" t="str">
            <v>112413~AVATHI OMU</v>
          </cell>
        </row>
        <row r="52">
          <cell r="A52" t="str">
            <v>DVHL5227</v>
          </cell>
          <cell r="B52" t="str">
            <v>31-08-2021</v>
          </cell>
          <cell r="C52" t="str">
            <v>5150235</v>
          </cell>
          <cell r="D52" t="str">
            <v>LT1</v>
          </cell>
          <cell r="E52">
            <v>1124116</v>
          </cell>
          <cell r="F52" t="str">
            <v>KEERTHINIDHI GS</v>
          </cell>
          <cell r="G52">
            <v>1</v>
          </cell>
          <cell r="H52" t="str">
            <v>112413~AVATHI OMU</v>
          </cell>
        </row>
        <row r="53">
          <cell r="A53" t="str">
            <v>DVHL10231</v>
          </cell>
          <cell r="B53" t="str">
            <v>05-11-2022</v>
          </cell>
          <cell r="C53" t="str">
            <v>5441450</v>
          </cell>
          <cell r="D53" t="str">
            <v>LT1</v>
          </cell>
          <cell r="E53">
            <v>1124113</v>
          </cell>
          <cell r="F53" t="str">
            <v>A S SURESH</v>
          </cell>
          <cell r="G53">
            <v>1</v>
          </cell>
          <cell r="H53" t="str">
            <v>112411~DEVANAHALLI OMU 1</v>
          </cell>
        </row>
        <row r="54">
          <cell r="A54" t="str">
            <v>DVHL18541</v>
          </cell>
          <cell r="B54" t="str">
            <v>21-12-2024</v>
          </cell>
          <cell r="C54" t="str">
            <v>5885897</v>
          </cell>
          <cell r="D54" t="str">
            <v>LT1</v>
          </cell>
          <cell r="E54">
            <v>1124121</v>
          </cell>
          <cell r="F54" t="str">
            <v xml:space="preserve">DHEERAJ GOWDA M A </v>
          </cell>
          <cell r="G54">
            <v>1</v>
          </cell>
          <cell r="H54" t="str">
            <v>112411~DEVANAHALLI OMU 1</v>
          </cell>
        </row>
        <row r="55">
          <cell r="A55" t="str">
            <v>DVHL10842</v>
          </cell>
          <cell r="B55" t="str">
            <v>09-01-2023</v>
          </cell>
          <cell r="C55" t="str">
            <v>5480882</v>
          </cell>
          <cell r="D55" t="str">
            <v>LT1</v>
          </cell>
          <cell r="E55">
            <v>1124112</v>
          </cell>
          <cell r="F55" t="str">
            <v>RANJANA TIWARI</v>
          </cell>
          <cell r="G55">
            <v>1</v>
          </cell>
          <cell r="H55" t="str">
            <v>112411~DEVANAHALLI OMU 1</v>
          </cell>
        </row>
        <row r="56">
          <cell r="A56" t="str">
            <v>DVEH5170</v>
          </cell>
          <cell r="B56" t="str">
            <v>18-01-2013</v>
          </cell>
          <cell r="C56" t="str">
            <v>2218342</v>
          </cell>
          <cell r="D56" t="str">
            <v>LT1</v>
          </cell>
          <cell r="E56">
            <v>1124126</v>
          </cell>
          <cell r="F56" t="str">
            <v>GIRISHKUMAR</v>
          </cell>
          <cell r="G56">
            <v>1</v>
          </cell>
          <cell r="H56" t="str">
            <v>112411~DEVANAHALLI OMU 1</v>
          </cell>
        </row>
        <row r="57">
          <cell r="A57" t="str">
            <v>DVEH5274</v>
          </cell>
          <cell r="B57" t="str">
            <v>26-04-2013</v>
          </cell>
          <cell r="C57" t="str">
            <v>3252215</v>
          </cell>
          <cell r="D57" t="str">
            <v>LT1</v>
          </cell>
          <cell r="E57">
            <v>1124126</v>
          </cell>
          <cell r="F57" t="str">
            <v>MOHAN SATHAYARAJAN</v>
          </cell>
          <cell r="G57">
            <v>3</v>
          </cell>
          <cell r="H57" t="str">
            <v>112411~DEVANAHALLI OMU 1</v>
          </cell>
        </row>
        <row r="58">
          <cell r="A58" t="str">
            <v>DVEH5335</v>
          </cell>
          <cell r="B58" t="str">
            <v>13-06-2013</v>
          </cell>
          <cell r="C58" t="str">
            <v>3239425</v>
          </cell>
          <cell r="D58" t="str">
            <v>LT1</v>
          </cell>
          <cell r="E58">
            <v>1124126</v>
          </cell>
          <cell r="F58" t="str">
            <v>AMIT GAHLAWAT</v>
          </cell>
          <cell r="G58">
            <v>1</v>
          </cell>
          <cell r="H58" t="str">
            <v>112411~DEVANAHALLI OMU 1</v>
          </cell>
        </row>
        <row r="59">
          <cell r="A59" t="str">
            <v>DVL66805</v>
          </cell>
          <cell r="B59" t="str">
            <v>27-09-2013</v>
          </cell>
          <cell r="C59" t="str">
            <v>3291200</v>
          </cell>
          <cell r="D59" t="str">
            <v>LT1</v>
          </cell>
          <cell r="E59">
            <v>1124126</v>
          </cell>
          <cell r="F59" t="str">
            <v>MEERA GUPTHA</v>
          </cell>
          <cell r="G59">
            <v>1</v>
          </cell>
          <cell r="H59" t="str">
            <v>112411~DEVANAHALLI OMU 1</v>
          </cell>
        </row>
        <row r="60">
          <cell r="A60" t="str">
            <v>DVL74274</v>
          </cell>
          <cell r="B60" t="str">
            <v>02-01-2015</v>
          </cell>
          <cell r="C60" t="str">
            <v>3852777</v>
          </cell>
          <cell r="D60" t="str">
            <v>LT1</v>
          </cell>
          <cell r="E60">
            <v>1124117</v>
          </cell>
          <cell r="F60" t="str">
            <v>K V MANJUNATH</v>
          </cell>
          <cell r="G60">
            <v>3</v>
          </cell>
          <cell r="H60" t="str">
            <v>112413~AVATHI OMU</v>
          </cell>
        </row>
        <row r="61">
          <cell r="A61" t="str">
            <v>DVHL1552</v>
          </cell>
          <cell r="B61" t="str">
            <v>11-06-2020</v>
          </cell>
          <cell r="C61" t="str">
            <v>4945104</v>
          </cell>
          <cell r="D61" t="str">
            <v>LT1</v>
          </cell>
          <cell r="E61">
            <v>1124126</v>
          </cell>
          <cell r="F61" t="str">
            <v>DR INDUMATHI S BILAGI</v>
          </cell>
          <cell r="G61">
            <v>1</v>
          </cell>
          <cell r="H61" t="str">
            <v>112411~DEVANAHALLI OMU 1</v>
          </cell>
        </row>
        <row r="62">
          <cell r="A62" t="str">
            <v>MSDVL79984</v>
          </cell>
          <cell r="B62" t="str">
            <v>01-01-2016</v>
          </cell>
          <cell r="C62" t="str">
            <v>4034453</v>
          </cell>
          <cell r="D62" t="str">
            <v>LT1</v>
          </cell>
          <cell r="E62">
            <v>1124123</v>
          </cell>
          <cell r="F62" t="str">
            <v>BOAOA, BRIGADE ASPEN</v>
          </cell>
          <cell r="G62">
            <v>1</v>
          </cell>
          <cell r="H62" t="str">
            <v>112411~DEVANAHALLI OMU 1</v>
          </cell>
        </row>
        <row r="63">
          <cell r="A63" t="str">
            <v>AEH644A</v>
          </cell>
          <cell r="B63" t="str">
            <v>28-08-1995</v>
          </cell>
          <cell r="C63" t="str">
            <v>2198793</v>
          </cell>
          <cell r="D63" t="str">
            <v>LT1</v>
          </cell>
          <cell r="E63">
            <v>1124112</v>
          </cell>
          <cell r="F63" t="str">
            <v>KN VIJAYASHANKAR</v>
          </cell>
          <cell r="G63">
            <v>1</v>
          </cell>
          <cell r="H63" t="str">
            <v>112411~DEVANAHALLI OMU 1</v>
          </cell>
        </row>
        <row r="64">
          <cell r="A64" t="str">
            <v>DVEH4706</v>
          </cell>
          <cell r="B64" t="str">
            <v>19-05-2012</v>
          </cell>
          <cell r="C64" t="str">
            <v>2168813</v>
          </cell>
          <cell r="D64" t="str">
            <v>LT1</v>
          </cell>
          <cell r="E64">
            <v>1124126</v>
          </cell>
          <cell r="F64" t="str">
            <v>SENTHIL NATARAJAN</v>
          </cell>
          <cell r="G64">
            <v>1</v>
          </cell>
          <cell r="H64" t="str">
            <v>112411~DEVANAHALLI OMU 1</v>
          </cell>
        </row>
        <row r="65">
          <cell r="A65" t="str">
            <v>DVEH4724</v>
          </cell>
          <cell r="B65" t="str">
            <v>19-05-2012</v>
          </cell>
          <cell r="C65" t="str">
            <v>2168381</v>
          </cell>
          <cell r="D65" t="str">
            <v>LT1</v>
          </cell>
          <cell r="E65">
            <v>1124126</v>
          </cell>
          <cell r="F65" t="str">
            <v xml:space="preserve">SHILPA ANIL SRINIVASA AND ANIL SRINIVASA </v>
          </cell>
          <cell r="G65">
            <v>1</v>
          </cell>
          <cell r="H65" t="str">
            <v>112411~DEVANAHALLI OMU 1</v>
          </cell>
        </row>
        <row r="66">
          <cell r="A66" t="str">
            <v>DVHL18623</v>
          </cell>
          <cell r="B66" t="str">
            <v>15-01-2025</v>
          </cell>
          <cell r="C66" t="str">
            <v>5905805</v>
          </cell>
          <cell r="D66" t="str">
            <v>LT1</v>
          </cell>
          <cell r="E66">
            <v>1124119</v>
          </cell>
          <cell r="F66" t="str">
            <v xml:space="preserve">CHIKKAPPAIAH RAMESH KUMAR </v>
          </cell>
          <cell r="G66">
            <v>1</v>
          </cell>
          <cell r="H66" t="str">
            <v>112411~DEVANAHALLI OMU 1</v>
          </cell>
        </row>
        <row r="67">
          <cell r="A67" t="str">
            <v>DVEH5213</v>
          </cell>
          <cell r="B67" t="str">
            <v>02-03-2013</v>
          </cell>
          <cell r="C67" t="str">
            <v>2209067</v>
          </cell>
          <cell r="D67" t="str">
            <v>LT1</v>
          </cell>
          <cell r="E67">
            <v>1124121</v>
          </cell>
          <cell r="F67" t="str">
            <v>SATISH M N</v>
          </cell>
          <cell r="G67">
            <v>3</v>
          </cell>
          <cell r="H67" t="str">
            <v>112411~DEVANAHALLI OMU 1</v>
          </cell>
        </row>
        <row r="68">
          <cell r="A68" t="str">
            <v>DYL3674</v>
          </cell>
          <cell r="B68" t="str">
            <v>05-06-1974</v>
          </cell>
          <cell r="C68" t="str">
            <v>2189905</v>
          </cell>
          <cell r="D68" t="str">
            <v>LT1</v>
          </cell>
          <cell r="E68">
            <v>1124103</v>
          </cell>
          <cell r="F68" t="str">
            <v>M NARAYANASWAMY</v>
          </cell>
          <cell r="G68">
            <v>1</v>
          </cell>
          <cell r="H68" t="str">
            <v>112411~DEVANAHALLI OMU 1</v>
          </cell>
        </row>
        <row r="69">
          <cell r="A69" t="str">
            <v>DVEH1049</v>
          </cell>
          <cell r="B69" t="str">
            <v>09-09-1998</v>
          </cell>
          <cell r="C69" t="str">
            <v>2181439</v>
          </cell>
          <cell r="D69" t="str">
            <v>LT1</v>
          </cell>
          <cell r="E69">
            <v>1124126</v>
          </cell>
          <cell r="F69" t="str">
            <v xml:space="preserve">VIJAY K SHAH </v>
          </cell>
          <cell r="G69">
            <v>1</v>
          </cell>
          <cell r="H69" t="str">
            <v>112411~DEVANAHALLI OMU 1</v>
          </cell>
        </row>
        <row r="70">
          <cell r="A70" t="str">
            <v>DVHL15089</v>
          </cell>
          <cell r="B70" t="str">
            <v>01-01-2024</v>
          </cell>
          <cell r="C70" t="str">
            <v>5718763</v>
          </cell>
          <cell r="D70" t="str">
            <v>LT1</v>
          </cell>
          <cell r="E70">
            <v>1124123</v>
          </cell>
          <cell r="F70" t="str">
            <v>UNNIKRISHNAN B NAIR &amp; SVETLANA</v>
          </cell>
          <cell r="G70">
            <v>1</v>
          </cell>
          <cell r="H70" t="str">
            <v>112411~DEVANAHALLI OMU 1</v>
          </cell>
        </row>
        <row r="71">
          <cell r="A71" t="str">
            <v>DVHL15124</v>
          </cell>
          <cell r="B71" t="str">
            <v>01-01-2024</v>
          </cell>
          <cell r="C71" t="str">
            <v>5718798</v>
          </cell>
          <cell r="D71" t="str">
            <v>LT1</v>
          </cell>
          <cell r="E71">
            <v>1124123</v>
          </cell>
          <cell r="F71" t="str">
            <v xml:space="preserve">DR PRAJNA AMMEMBALA </v>
          </cell>
          <cell r="G71">
            <v>1</v>
          </cell>
          <cell r="H71" t="str">
            <v>112411~DEVANAHALLI OMU 1</v>
          </cell>
        </row>
        <row r="72">
          <cell r="A72" t="str">
            <v>DVHL15084</v>
          </cell>
          <cell r="B72" t="str">
            <v>01-01-2024</v>
          </cell>
          <cell r="C72" t="str">
            <v>5718758</v>
          </cell>
          <cell r="D72" t="str">
            <v>LT1</v>
          </cell>
          <cell r="E72">
            <v>1124123</v>
          </cell>
          <cell r="F72" t="str">
            <v>MADHU GANGULY</v>
          </cell>
          <cell r="G72">
            <v>1</v>
          </cell>
          <cell r="H72" t="str">
            <v>112411~DEVANAHALLI OMU 1</v>
          </cell>
        </row>
        <row r="73">
          <cell r="A73" t="str">
            <v>DVHL15085</v>
          </cell>
          <cell r="B73" t="str">
            <v>01-01-2024</v>
          </cell>
          <cell r="C73" t="str">
            <v>5718759</v>
          </cell>
          <cell r="D73" t="str">
            <v>LT1</v>
          </cell>
          <cell r="E73">
            <v>1124123</v>
          </cell>
          <cell r="F73" t="str">
            <v xml:space="preserve">ANKIT SANDEEP </v>
          </cell>
          <cell r="G73">
            <v>1</v>
          </cell>
          <cell r="H73" t="str">
            <v>112411~DEVANAHALLI OMU 1</v>
          </cell>
        </row>
        <row r="74">
          <cell r="A74" t="str">
            <v>DVHL15097</v>
          </cell>
          <cell r="B74" t="str">
            <v>01-01-2024</v>
          </cell>
          <cell r="C74" t="str">
            <v>5718771</v>
          </cell>
          <cell r="D74" t="str">
            <v>LT1</v>
          </cell>
          <cell r="E74">
            <v>1124123</v>
          </cell>
          <cell r="F74" t="str">
            <v>ANABIL DUTTA &amp; SONALIKA DUTTA</v>
          </cell>
          <cell r="G74">
            <v>1</v>
          </cell>
          <cell r="H74" t="str">
            <v>112411~DEVANAHALLI OMU 1</v>
          </cell>
        </row>
        <row r="75">
          <cell r="A75" t="str">
            <v>DVHL18542</v>
          </cell>
          <cell r="B75" t="str">
            <v>21-12-2024</v>
          </cell>
          <cell r="C75" t="str">
            <v>5885898</v>
          </cell>
          <cell r="D75" t="str">
            <v>LT1</v>
          </cell>
          <cell r="E75">
            <v>1124119</v>
          </cell>
          <cell r="F75" t="str">
            <v>SRIKANTH DUVVURI</v>
          </cell>
          <cell r="G75">
            <v>1</v>
          </cell>
          <cell r="H75" t="str">
            <v>112411~DEVANAHALLI OMU 1</v>
          </cell>
        </row>
        <row r="76">
          <cell r="A76" t="str">
            <v>DVL98814</v>
          </cell>
          <cell r="B76" t="str">
            <v>03-09-2019</v>
          </cell>
          <cell r="C76" t="str">
            <v>4817136</v>
          </cell>
          <cell r="D76" t="str">
            <v>LT1</v>
          </cell>
          <cell r="E76">
            <v>1124119</v>
          </cell>
          <cell r="F76" t="str">
            <v>GAUTAM RAMNIK GOHIL</v>
          </cell>
          <cell r="G76">
            <v>1</v>
          </cell>
          <cell r="H76" t="str">
            <v>112411~DEVANAHALLI OMU 1</v>
          </cell>
        </row>
        <row r="77">
          <cell r="A77" t="str">
            <v>DVL98817</v>
          </cell>
          <cell r="B77" t="str">
            <v>03-09-2019</v>
          </cell>
          <cell r="C77" t="str">
            <v>4817139</v>
          </cell>
          <cell r="D77" t="str">
            <v>LT1</v>
          </cell>
          <cell r="E77">
            <v>1124119</v>
          </cell>
          <cell r="F77" t="str">
            <v>KAMLESH JOSHI and KRIPAL DATT</v>
          </cell>
          <cell r="G77">
            <v>1</v>
          </cell>
          <cell r="H77" t="str">
            <v>112411~DEVANAHALLI OMU 1</v>
          </cell>
        </row>
        <row r="78">
          <cell r="A78" t="str">
            <v>DVEH3043</v>
          </cell>
          <cell r="B78" t="str">
            <v>06-02-2009</v>
          </cell>
          <cell r="C78" t="str">
            <v>2196013</v>
          </cell>
          <cell r="D78" t="str">
            <v>LT1</v>
          </cell>
          <cell r="E78">
            <v>1124124</v>
          </cell>
          <cell r="F78" t="str">
            <v>HEAD MASTER</v>
          </cell>
          <cell r="G78">
            <v>1</v>
          </cell>
          <cell r="H78" t="str">
            <v>112414~DEVANAHALLI OMU 2</v>
          </cell>
        </row>
        <row r="79">
          <cell r="A79" t="str">
            <v>DVL80513</v>
          </cell>
          <cell r="B79" t="str">
            <v>04-02-2016</v>
          </cell>
          <cell r="C79" t="str">
            <v>4027421</v>
          </cell>
          <cell r="D79" t="str">
            <v>LT1</v>
          </cell>
          <cell r="E79">
            <v>1124117</v>
          </cell>
          <cell r="F79" t="str">
            <v>JACINTHA LOBO</v>
          </cell>
          <cell r="G79">
            <v>1</v>
          </cell>
          <cell r="H79" t="str">
            <v>112413~AVATHI OMU</v>
          </cell>
        </row>
        <row r="80">
          <cell r="A80" t="str">
            <v>DVHL1449</v>
          </cell>
          <cell r="B80" t="str">
            <v>19-05-2020</v>
          </cell>
          <cell r="C80" t="str">
            <v>4931878</v>
          </cell>
          <cell r="D80" t="str">
            <v>LT1</v>
          </cell>
          <cell r="E80">
            <v>1124126</v>
          </cell>
          <cell r="F80" t="str">
            <v>A P KALAICHELVAN</v>
          </cell>
          <cell r="G80">
            <v>1</v>
          </cell>
          <cell r="H80" t="str">
            <v>112411~DEVANAHALLI OMU 1</v>
          </cell>
        </row>
        <row r="81">
          <cell r="A81" t="str">
            <v>DVHL11825</v>
          </cell>
          <cell r="B81" t="str">
            <v>25-04-2023</v>
          </cell>
          <cell r="C81" t="str">
            <v>5552778</v>
          </cell>
          <cell r="D81" t="str">
            <v>LT1</v>
          </cell>
          <cell r="E81">
            <v>1124114</v>
          </cell>
          <cell r="F81" t="str">
            <v>MADHUMALA S M AND KESHAVA MURTHY</v>
          </cell>
          <cell r="G81">
            <v>1</v>
          </cell>
          <cell r="H81" t="str">
            <v>112411~DEVANAHALLI OMU 1</v>
          </cell>
        </row>
        <row r="82">
          <cell r="A82" t="str">
            <v>DVL67984</v>
          </cell>
          <cell r="B82" t="str">
            <v>07-12-2013</v>
          </cell>
          <cell r="C82" t="str">
            <v>3324596</v>
          </cell>
          <cell r="D82" t="str">
            <v>LT1</v>
          </cell>
          <cell r="E82">
            <v>1124103</v>
          </cell>
          <cell r="F82" t="str">
            <v>CHETHAN</v>
          </cell>
          <cell r="G82">
            <v>1</v>
          </cell>
          <cell r="H82" t="str">
            <v>112411~DEVANAHALLI OMU 1</v>
          </cell>
        </row>
        <row r="83">
          <cell r="A83" t="str">
            <v>DVHL17199</v>
          </cell>
          <cell r="B83" t="str">
            <v>14-08-2024</v>
          </cell>
          <cell r="C83" t="str">
            <v>5817944</v>
          </cell>
          <cell r="D83" t="str">
            <v>LT1</v>
          </cell>
          <cell r="E83">
            <v>1124113</v>
          </cell>
          <cell r="F83" t="str">
            <v>RAVIKUMAR</v>
          </cell>
          <cell r="G83">
            <v>1</v>
          </cell>
          <cell r="H83" t="str">
            <v>112411~DEVANAHALLI OMU 1</v>
          </cell>
        </row>
        <row r="84">
          <cell r="A84" t="str">
            <v>DVEH3295</v>
          </cell>
          <cell r="B84" t="str">
            <v>07-08-2009</v>
          </cell>
          <cell r="C84" t="str">
            <v>2199328</v>
          </cell>
          <cell r="D84" t="str">
            <v>LT1</v>
          </cell>
          <cell r="E84">
            <v>1124126</v>
          </cell>
          <cell r="F84" t="str">
            <v>CAPTAN R.VISHWANATHA</v>
          </cell>
          <cell r="G84">
            <v>1</v>
          </cell>
          <cell r="H84" t="str">
            <v>112411~DEVANAHALLI OMU 1</v>
          </cell>
        </row>
        <row r="85">
          <cell r="A85" t="str">
            <v>DVEH4481</v>
          </cell>
          <cell r="B85" t="str">
            <v>11-01-2012</v>
          </cell>
          <cell r="C85" t="str">
            <v>2166755</v>
          </cell>
          <cell r="D85" t="str">
            <v>LT1</v>
          </cell>
          <cell r="E85">
            <v>1124126</v>
          </cell>
          <cell r="F85" t="str">
            <v>RAGHUBIR SINGH SHEKHAWAT</v>
          </cell>
          <cell r="G85">
            <v>1</v>
          </cell>
          <cell r="H85" t="str">
            <v>112411~DEVANAHALLI OMU 1</v>
          </cell>
        </row>
        <row r="86">
          <cell r="A86" t="str">
            <v>DVEH4861</v>
          </cell>
          <cell r="B86" t="str">
            <v>12-07-2012</v>
          </cell>
          <cell r="C86" t="str">
            <v>2185852</v>
          </cell>
          <cell r="D86" t="str">
            <v>LT1</v>
          </cell>
          <cell r="E86">
            <v>1124126</v>
          </cell>
          <cell r="F86" t="str">
            <v>CAPT SRIKANTH BADRINATH</v>
          </cell>
          <cell r="G86">
            <v>1</v>
          </cell>
          <cell r="H86" t="str">
            <v>112411~DEVANAHALLI OMU 1</v>
          </cell>
        </row>
        <row r="87">
          <cell r="A87" t="str">
            <v>DVHL13603</v>
          </cell>
          <cell r="B87" t="str">
            <v>06-10-2023</v>
          </cell>
          <cell r="C87" t="str">
            <v>5644312</v>
          </cell>
          <cell r="D87" t="str">
            <v>LT1</v>
          </cell>
          <cell r="E87">
            <v>1124114</v>
          </cell>
          <cell r="F87" t="str">
            <v>HIMA PRASAD KARANAM</v>
          </cell>
          <cell r="G87">
            <v>1</v>
          </cell>
          <cell r="H87" t="str">
            <v>112411~DEVANAHALLI OMU 1</v>
          </cell>
        </row>
        <row r="88">
          <cell r="A88" t="str">
            <v>DVL77439</v>
          </cell>
          <cell r="B88" t="str">
            <v>25-07-2015</v>
          </cell>
          <cell r="C88" t="str">
            <v>3981148</v>
          </cell>
          <cell r="D88" t="str">
            <v>LT1</v>
          </cell>
          <cell r="E88">
            <v>1124126</v>
          </cell>
          <cell r="F88" t="str">
            <v>PRATHAP DESHPANDE</v>
          </cell>
          <cell r="G88">
            <v>1</v>
          </cell>
          <cell r="H88" t="str">
            <v>112411~DEVANAHALLI OMU 1</v>
          </cell>
        </row>
        <row r="89">
          <cell r="A89" t="str">
            <v>DVHL1037</v>
          </cell>
          <cell r="B89" t="str">
            <v>02-03-2020</v>
          </cell>
          <cell r="C89" t="str">
            <v>4908441</v>
          </cell>
          <cell r="D89" t="str">
            <v>LT1</v>
          </cell>
          <cell r="E89">
            <v>1124126</v>
          </cell>
          <cell r="F89" t="str">
            <v>RAVI ARUN DESAI &amp; HANCHU RAVI</v>
          </cell>
          <cell r="G89">
            <v>1</v>
          </cell>
          <cell r="H89" t="str">
            <v>112411~DEVANAHALLI OMU 1</v>
          </cell>
        </row>
        <row r="90">
          <cell r="A90" t="str">
            <v>DVL100000</v>
          </cell>
          <cell r="B90" t="str">
            <v>30-12-2019</v>
          </cell>
          <cell r="C90" t="str">
            <v>4870444</v>
          </cell>
          <cell r="D90" t="str">
            <v>LT1</v>
          </cell>
          <cell r="E90">
            <v>1124121</v>
          </cell>
          <cell r="F90" t="str">
            <v>B V HARISH BETTAKOTE</v>
          </cell>
          <cell r="G90">
            <v>1</v>
          </cell>
          <cell r="H90" t="str">
            <v>112411~DEVANAHALLI OMU 1</v>
          </cell>
        </row>
        <row r="91">
          <cell r="A91" t="str">
            <v>DVL98332</v>
          </cell>
          <cell r="B91" t="str">
            <v>16-07-2019</v>
          </cell>
          <cell r="C91" t="str">
            <v>4778239</v>
          </cell>
          <cell r="D91" t="str">
            <v>LT1</v>
          </cell>
          <cell r="E91">
            <v>1124126</v>
          </cell>
          <cell r="F91" t="str">
            <v>RAVI SHANKAR S</v>
          </cell>
          <cell r="G91">
            <v>1</v>
          </cell>
          <cell r="H91" t="str">
            <v>112411~DEVANAHALLI OMU 1</v>
          </cell>
        </row>
        <row r="92">
          <cell r="A92" t="str">
            <v>DVHL1036</v>
          </cell>
          <cell r="B92" t="str">
            <v>02-03-2020</v>
          </cell>
          <cell r="C92" t="str">
            <v>4908440</v>
          </cell>
          <cell r="D92" t="str">
            <v>LT1</v>
          </cell>
          <cell r="E92">
            <v>1124126</v>
          </cell>
          <cell r="F92" t="str">
            <v>SATHYANARAYAN &amp; RADHA SREELATH</v>
          </cell>
          <cell r="G92">
            <v>1</v>
          </cell>
          <cell r="H92" t="str">
            <v>112411~DEVANAHALLI OMU 1</v>
          </cell>
        </row>
        <row r="93">
          <cell r="A93" t="str">
            <v>DVHL1031</v>
          </cell>
          <cell r="B93" t="str">
            <v>02-03-2020</v>
          </cell>
          <cell r="C93" t="str">
            <v>4908435</v>
          </cell>
          <cell r="D93" t="str">
            <v>LT1</v>
          </cell>
          <cell r="E93">
            <v>1124126</v>
          </cell>
          <cell r="F93" t="str">
            <v>SRINATH DASARI</v>
          </cell>
          <cell r="G93">
            <v>1</v>
          </cell>
          <cell r="H93" t="str">
            <v>112411~DEVANAHALLI OMU 1</v>
          </cell>
        </row>
        <row r="94">
          <cell r="A94" t="str">
            <v>DVL87657</v>
          </cell>
          <cell r="B94" t="str">
            <v>08-03-2017</v>
          </cell>
          <cell r="C94" t="str">
            <v>4255817</v>
          </cell>
          <cell r="D94" t="str">
            <v>LT1</v>
          </cell>
          <cell r="E94">
            <v>1124119</v>
          </cell>
          <cell r="F94" t="str">
            <v>CLINTON DSOUZA</v>
          </cell>
          <cell r="G94">
            <v>1</v>
          </cell>
          <cell r="H94" t="str">
            <v>112411~DEVANAHALLI OMU 1</v>
          </cell>
        </row>
        <row r="95">
          <cell r="A95" t="str">
            <v>DVL87701</v>
          </cell>
          <cell r="B95" t="str">
            <v>08-03-2017</v>
          </cell>
          <cell r="C95" t="str">
            <v>4255953</v>
          </cell>
          <cell r="D95" t="str">
            <v>LT1</v>
          </cell>
          <cell r="E95">
            <v>1124119</v>
          </cell>
          <cell r="F95" t="str">
            <v>HIMANSHU VERMA</v>
          </cell>
          <cell r="G95">
            <v>1</v>
          </cell>
          <cell r="H95" t="str">
            <v>112411~DEVANAHALLI OMU 1</v>
          </cell>
        </row>
        <row r="96">
          <cell r="A96" t="str">
            <v>DVL87704</v>
          </cell>
          <cell r="B96" t="str">
            <v>08-03-2017</v>
          </cell>
          <cell r="C96" t="str">
            <v>4255956</v>
          </cell>
          <cell r="D96" t="str">
            <v>LT1</v>
          </cell>
          <cell r="E96">
            <v>1124119</v>
          </cell>
          <cell r="F96" t="str">
            <v>ARVIN PHILIP BENJAMI</v>
          </cell>
          <cell r="G96">
            <v>1</v>
          </cell>
          <cell r="H96" t="str">
            <v>112411~DEVANAHALLI OMU 1</v>
          </cell>
        </row>
        <row r="97">
          <cell r="A97" t="str">
            <v>DVL87621</v>
          </cell>
          <cell r="B97" t="str">
            <v>08-03-2017</v>
          </cell>
          <cell r="C97" t="str">
            <v>4254976</v>
          </cell>
          <cell r="D97" t="str">
            <v>LT1</v>
          </cell>
          <cell r="E97">
            <v>1124119</v>
          </cell>
          <cell r="F97" t="str">
            <v>PRAVEEN BALI</v>
          </cell>
          <cell r="G97">
            <v>1</v>
          </cell>
          <cell r="H97" t="str">
            <v>112411~DEVANAHALLI OMU 1</v>
          </cell>
        </row>
        <row r="98">
          <cell r="A98" t="str">
            <v>DVL87622</v>
          </cell>
          <cell r="B98" t="str">
            <v>08-03-2017</v>
          </cell>
          <cell r="C98" t="str">
            <v>4254977</v>
          </cell>
          <cell r="D98" t="str">
            <v>LT1</v>
          </cell>
          <cell r="E98">
            <v>1124119</v>
          </cell>
          <cell r="F98" t="str">
            <v>KANNAN KADIRVELU</v>
          </cell>
          <cell r="G98">
            <v>1</v>
          </cell>
          <cell r="H98" t="str">
            <v>112411~DEVANAHALLI OMU 1</v>
          </cell>
        </row>
        <row r="99">
          <cell r="A99" t="str">
            <v>DVL87627</v>
          </cell>
          <cell r="B99" t="str">
            <v>08-03-2017</v>
          </cell>
          <cell r="C99" t="str">
            <v>4254982</v>
          </cell>
          <cell r="D99" t="str">
            <v>LT1</v>
          </cell>
          <cell r="E99">
            <v>1124119</v>
          </cell>
          <cell r="F99" t="str">
            <v>SUKHBIR SINGH BHATIA</v>
          </cell>
          <cell r="G99">
            <v>1</v>
          </cell>
          <cell r="H99" t="str">
            <v>112411~DEVANAHALLI OMU 1</v>
          </cell>
        </row>
        <row r="100">
          <cell r="A100" t="str">
            <v>DVL17600</v>
          </cell>
          <cell r="B100" t="str">
            <v>27-01-2000</v>
          </cell>
          <cell r="C100" t="str">
            <v>2150987</v>
          </cell>
          <cell r="D100" t="str">
            <v>LT1</v>
          </cell>
          <cell r="E100">
            <v>1124129</v>
          </cell>
          <cell r="F100" t="str">
            <v>M MURTHY S O O</v>
          </cell>
          <cell r="G100">
            <v>1</v>
          </cell>
          <cell r="H100" t="str">
            <v>112413~AVATHI OMU</v>
          </cell>
        </row>
        <row r="101">
          <cell r="A101" t="str">
            <v>DVHL8105</v>
          </cell>
          <cell r="B101" t="str">
            <v>27-05-2022</v>
          </cell>
          <cell r="C101" t="str">
            <v>5340074</v>
          </cell>
          <cell r="D101" t="str">
            <v>LT1</v>
          </cell>
          <cell r="E101">
            <v>1124111</v>
          </cell>
          <cell r="F101" t="str">
            <v>IVON DENZIL SILVANO AND MEGHA SILVANO</v>
          </cell>
          <cell r="G101">
            <v>1</v>
          </cell>
          <cell r="H101" t="str">
            <v>112411~DEVANAHALLI OMU 1</v>
          </cell>
        </row>
        <row r="102">
          <cell r="A102" t="str">
            <v>DVHL17059</v>
          </cell>
          <cell r="B102" t="str">
            <v>30-07-2024</v>
          </cell>
          <cell r="C102" t="str">
            <v>5806319</v>
          </cell>
          <cell r="D102" t="str">
            <v>LT1</v>
          </cell>
          <cell r="E102">
            <v>1124123</v>
          </cell>
          <cell r="F102" t="str">
            <v>PRAKHAR JAISWAL and AYUSHI AGARWAL</v>
          </cell>
          <cell r="G102">
            <v>1</v>
          </cell>
          <cell r="H102" t="str">
            <v>112411~DEVANAHALLI OMU 1</v>
          </cell>
        </row>
        <row r="103">
          <cell r="A103" t="str">
            <v>MSDVEH1825</v>
          </cell>
          <cell r="B103" t="str">
            <v>16-03-2006</v>
          </cell>
          <cell r="C103" t="str">
            <v>2176656</v>
          </cell>
          <cell r="D103" t="str">
            <v>LT1</v>
          </cell>
          <cell r="E103">
            <v>1124116</v>
          </cell>
          <cell r="F103" t="str">
            <v>JAYASHANKARA</v>
          </cell>
          <cell r="G103">
            <v>2</v>
          </cell>
          <cell r="H103" t="str">
            <v>112413~AVATHI OMU</v>
          </cell>
        </row>
        <row r="104">
          <cell r="A104" t="str">
            <v>DVHL16432</v>
          </cell>
          <cell r="B104" t="str">
            <v>31-05-2024</v>
          </cell>
          <cell r="C104" t="str">
            <v>5783363</v>
          </cell>
          <cell r="D104" t="str">
            <v>LT1</v>
          </cell>
          <cell r="E104">
            <v>1124123</v>
          </cell>
          <cell r="F104" t="str">
            <v>SRINIVAS RAJU</v>
          </cell>
          <cell r="G104">
            <v>1</v>
          </cell>
          <cell r="H104" t="str">
            <v>112411~DEVANAHALLI OMU 1</v>
          </cell>
        </row>
        <row r="105">
          <cell r="A105" t="str">
            <v>DYP531</v>
          </cell>
          <cell r="B105" t="str">
            <v>21-05-1994</v>
          </cell>
          <cell r="C105" t="str">
            <v>2234268</v>
          </cell>
          <cell r="D105" t="str">
            <v>LT1</v>
          </cell>
          <cell r="E105">
            <v>1124139</v>
          </cell>
          <cell r="F105" t="str">
            <v>Dr B HARSHA</v>
          </cell>
          <cell r="G105">
            <v>1</v>
          </cell>
          <cell r="H105" t="str">
            <v>112414~DEVANAHALLI OMU 2</v>
          </cell>
        </row>
        <row r="106">
          <cell r="A106" t="str">
            <v>DVHL15498</v>
          </cell>
          <cell r="B106" t="str">
            <v>08-02-2024</v>
          </cell>
          <cell r="C106" t="str">
            <v>5719170</v>
          </cell>
          <cell r="D106" t="str">
            <v>LT1</v>
          </cell>
          <cell r="E106">
            <v>1124128</v>
          </cell>
          <cell r="F106" t="str">
            <v>NAVITHA N G</v>
          </cell>
          <cell r="G106">
            <v>1</v>
          </cell>
          <cell r="H106" t="str">
            <v>112411~DEVANAHALLI OMU 1</v>
          </cell>
        </row>
        <row r="107">
          <cell r="A107" t="str">
            <v>DVL98184</v>
          </cell>
          <cell r="B107" t="str">
            <v>05-07-2019</v>
          </cell>
          <cell r="C107" t="str">
            <v>4778130</v>
          </cell>
          <cell r="D107" t="str">
            <v>LT1</v>
          </cell>
          <cell r="E107">
            <v>1124126</v>
          </cell>
          <cell r="F107" t="str">
            <v>AJIT NAIR</v>
          </cell>
          <cell r="G107">
            <v>1</v>
          </cell>
          <cell r="H107" t="str">
            <v>112411~DEVANAHALLI OMU 1</v>
          </cell>
        </row>
        <row r="108">
          <cell r="A108" t="str">
            <v>DVHL2259</v>
          </cell>
          <cell r="B108" t="str">
            <v>18-09-2020</v>
          </cell>
          <cell r="C108" t="str">
            <v>4987570</v>
          </cell>
          <cell r="D108" t="str">
            <v>LT1</v>
          </cell>
          <cell r="E108">
            <v>1124126</v>
          </cell>
          <cell r="F108" t="str">
            <v>H.V.RAMANNA</v>
          </cell>
          <cell r="G108">
            <v>1</v>
          </cell>
          <cell r="H108" t="str">
            <v>112411~DEVANAHALLI OMU 1</v>
          </cell>
        </row>
        <row r="109">
          <cell r="A109" t="str">
            <v>DVHL1503</v>
          </cell>
          <cell r="B109" t="str">
            <v>02-06-2020</v>
          </cell>
          <cell r="C109" t="str">
            <v>4957809</v>
          </cell>
          <cell r="D109" t="str">
            <v>LT1</v>
          </cell>
          <cell r="E109">
            <v>1124126</v>
          </cell>
          <cell r="F109" t="str">
            <v>MAHESH THAMPI &amp;HEMA</v>
          </cell>
          <cell r="G109">
            <v>1</v>
          </cell>
          <cell r="H109" t="str">
            <v>112411~DEVANAHALLI OMU 1</v>
          </cell>
        </row>
        <row r="110">
          <cell r="A110" t="str">
            <v>DVHL16167</v>
          </cell>
          <cell r="B110" t="str">
            <v>02-05-2024</v>
          </cell>
          <cell r="C110" t="str">
            <v>5767455</v>
          </cell>
          <cell r="D110" t="str">
            <v>LT1</v>
          </cell>
          <cell r="E110">
            <v>1124126</v>
          </cell>
          <cell r="F110" t="str">
            <v>ARUNDHATI SETT</v>
          </cell>
          <cell r="G110">
            <v>1</v>
          </cell>
          <cell r="H110" t="str">
            <v>112411~DEVANAHALLI OMU 1</v>
          </cell>
        </row>
        <row r="111">
          <cell r="A111" t="str">
            <v>DVHL16587</v>
          </cell>
          <cell r="B111" t="str">
            <v>21-06-2024</v>
          </cell>
          <cell r="C111" t="str">
            <v>5784284</v>
          </cell>
          <cell r="D111" t="str">
            <v>LT1</v>
          </cell>
          <cell r="E111">
            <v>1124126</v>
          </cell>
          <cell r="F111" t="str">
            <v>KIRAN G RAMASWAMY</v>
          </cell>
          <cell r="G111">
            <v>1</v>
          </cell>
          <cell r="H111" t="str">
            <v>112411~DEVANAHALLI OMU 1</v>
          </cell>
        </row>
        <row r="112">
          <cell r="A112" t="str">
            <v>DVHL17775</v>
          </cell>
          <cell r="B112" t="str">
            <v>14-10-2024</v>
          </cell>
          <cell r="C112" t="str">
            <v>5847121</v>
          </cell>
          <cell r="D112" t="str">
            <v>LT1</v>
          </cell>
          <cell r="E112">
            <v>1124126</v>
          </cell>
          <cell r="F112" t="str">
            <v>ASHA SARA CHERIAN</v>
          </cell>
          <cell r="G112">
            <v>1</v>
          </cell>
          <cell r="H112" t="str">
            <v>112411~DEVANAHALLI OMU 1</v>
          </cell>
        </row>
        <row r="113">
          <cell r="A113" t="str">
            <v>DVHL12290</v>
          </cell>
          <cell r="B113" t="str">
            <v>26-05-2023</v>
          </cell>
          <cell r="C113" t="str">
            <v>5566350</v>
          </cell>
          <cell r="D113" t="str">
            <v>LT1</v>
          </cell>
          <cell r="E113">
            <v>1124126</v>
          </cell>
          <cell r="F113" t="str">
            <v>JOGIN BHAIRAV DESAI</v>
          </cell>
          <cell r="G113">
            <v>1</v>
          </cell>
          <cell r="H113" t="str">
            <v>112411~DEVANAHALLI OMU 1</v>
          </cell>
        </row>
        <row r="114">
          <cell r="A114" t="str">
            <v>DVHL12958</v>
          </cell>
          <cell r="B114" t="str">
            <v>25-07-2023</v>
          </cell>
          <cell r="C114" t="str">
            <v>5599073</v>
          </cell>
          <cell r="D114" t="str">
            <v>LT1</v>
          </cell>
          <cell r="E114">
            <v>1124126</v>
          </cell>
          <cell r="F114" t="str">
            <v>ANUP GHOSH AND SUSHWETA GHOSH</v>
          </cell>
          <cell r="G114">
            <v>1</v>
          </cell>
          <cell r="H114" t="str">
            <v>112411~DEVANAHALLI OMU 1</v>
          </cell>
        </row>
        <row r="115">
          <cell r="A115" t="str">
            <v>DVHL13103</v>
          </cell>
          <cell r="B115" t="str">
            <v>07-08-2023</v>
          </cell>
          <cell r="C115" t="str">
            <v>5610763</v>
          </cell>
          <cell r="D115" t="str">
            <v>LT1</v>
          </cell>
          <cell r="E115">
            <v>1124126</v>
          </cell>
          <cell r="F115" t="str">
            <v>N RAJESHWARI AND A S RAGHU</v>
          </cell>
          <cell r="G115">
            <v>1</v>
          </cell>
          <cell r="H115" t="str">
            <v>112411~DEVANAHALLI OMU 1</v>
          </cell>
        </row>
        <row r="116">
          <cell r="A116" t="str">
            <v>DVHL14709</v>
          </cell>
          <cell r="B116" t="str">
            <v>18-12-2023</v>
          </cell>
          <cell r="C116" t="str">
            <v>5685031</v>
          </cell>
          <cell r="D116" t="str">
            <v>LT1</v>
          </cell>
          <cell r="E116">
            <v>1124126</v>
          </cell>
          <cell r="F116" t="str">
            <v>ANIL VALLURI</v>
          </cell>
          <cell r="G116">
            <v>1</v>
          </cell>
          <cell r="H116" t="str">
            <v>112411~DEVANAHALLI OMU 1</v>
          </cell>
        </row>
        <row r="117">
          <cell r="A117" t="str">
            <v>DVL70965</v>
          </cell>
          <cell r="B117" t="str">
            <v>12-06-2014</v>
          </cell>
          <cell r="C117" t="str">
            <v>3741175</v>
          </cell>
          <cell r="D117" t="str">
            <v>LT1</v>
          </cell>
          <cell r="E117">
            <v>1124130</v>
          </cell>
          <cell r="F117" t="str">
            <v>PANGAL RANGANATHA NA</v>
          </cell>
          <cell r="G117">
            <v>1</v>
          </cell>
          <cell r="H117" t="str">
            <v>112413~AVATHI OMU</v>
          </cell>
        </row>
        <row r="118">
          <cell r="A118" t="str">
            <v>DVL71007</v>
          </cell>
          <cell r="B118" t="str">
            <v>12-06-2014</v>
          </cell>
          <cell r="C118" t="str">
            <v>3741217</v>
          </cell>
          <cell r="D118" t="str">
            <v>LT1</v>
          </cell>
          <cell r="E118">
            <v>1124130</v>
          </cell>
          <cell r="F118" t="str">
            <v>ANJALI POWAR HARIDASS W/O ANIL</v>
          </cell>
          <cell r="G118">
            <v>1</v>
          </cell>
          <cell r="H118" t="str">
            <v>112413~AVATHI OMU</v>
          </cell>
        </row>
        <row r="119">
          <cell r="A119" t="str">
            <v>DVEH3360</v>
          </cell>
          <cell r="B119" t="str">
            <v>17-09-2009</v>
          </cell>
          <cell r="C119" t="str">
            <v>2198906</v>
          </cell>
          <cell r="D119" t="str">
            <v>LT1</v>
          </cell>
          <cell r="E119">
            <v>1124112</v>
          </cell>
          <cell r="F119" t="str">
            <v>G MAHIL</v>
          </cell>
          <cell r="G119">
            <v>1</v>
          </cell>
          <cell r="H119" t="str">
            <v>112411~DEVANAHALLI OMU 1</v>
          </cell>
        </row>
        <row r="120">
          <cell r="A120" t="str">
            <v>DVHL8201</v>
          </cell>
          <cell r="B120" t="str">
            <v>04-06-2022</v>
          </cell>
          <cell r="C120" t="str">
            <v>5347327</v>
          </cell>
          <cell r="D120" t="str">
            <v>LT1</v>
          </cell>
          <cell r="E120">
            <v>1124112</v>
          </cell>
          <cell r="F120" t="str">
            <v>M N PRATAP REDDY</v>
          </cell>
          <cell r="G120">
            <v>1</v>
          </cell>
          <cell r="H120" t="str">
            <v>112411~DEVANAHALLI OMU 1</v>
          </cell>
        </row>
        <row r="121">
          <cell r="A121" t="str">
            <v>DVHL13060</v>
          </cell>
          <cell r="B121" t="str">
            <v>03-08-2023</v>
          </cell>
          <cell r="C121" t="str">
            <v>5610740</v>
          </cell>
          <cell r="D121" t="str">
            <v>LT1</v>
          </cell>
          <cell r="E121">
            <v>1124119</v>
          </cell>
          <cell r="F121" t="str">
            <v>ANIL SADASHIV JADHAV and SHITAL SINGH</v>
          </cell>
          <cell r="G121">
            <v>1</v>
          </cell>
          <cell r="H121" t="str">
            <v>112411~DEVANAHALLI OMU 1</v>
          </cell>
        </row>
        <row r="122">
          <cell r="A122" t="str">
            <v>DVL72611</v>
          </cell>
          <cell r="B122" t="str">
            <v>30-09-2014</v>
          </cell>
          <cell r="C122" t="str">
            <v>3791634</v>
          </cell>
          <cell r="D122" t="str">
            <v>LT1</v>
          </cell>
          <cell r="E122">
            <v>1124130</v>
          </cell>
          <cell r="F122" t="str">
            <v>SWAMINATHAN and KALASWAMINATHAN</v>
          </cell>
          <cell r="G122">
            <v>1</v>
          </cell>
          <cell r="H122" t="str">
            <v>112413~AVATHI OMU</v>
          </cell>
        </row>
        <row r="123">
          <cell r="A123" t="str">
            <v>DVL70985</v>
          </cell>
          <cell r="B123" t="str">
            <v>12-06-2014</v>
          </cell>
          <cell r="C123" t="str">
            <v>3741196</v>
          </cell>
          <cell r="D123" t="str">
            <v>LT1</v>
          </cell>
          <cell r="E123">
            <v>1124130</v>
          </cell>
          <cell r="F123" t="str">
            <v>SANGEETH RAM</v>
          </cell>
          <cell r="G123">
            <v>1</v>
          </cell>
          <cell r="H123" t="str">
            <v>112413~AVATHI OMU</v>
          </cell>
        </row>
        <row r="124">
          <cell r="A124" t="str">
            <v>DVL71006</v>
          </cell>
          <cell r="B124" t="str">
            <v>12-06-2014</v>
          </cell>
          <cell r="C124" t="str">
            <v>3741216</v>
          </cell>
          <cell r="D124" t="str">
            <v>LT1</v>
          </cell>
          <cell r="E124">
            <v>1124130</v>
          </cell>
          <cell r="F124" t="str">
            <v>JUSTICE RAM MOHAN REDDY</v>
          </cell>
          <cell r="G124">
            <v>1</v>
          </cell>
          <cell r="H124" t="str">
            <v>112413~AVATHI OMU</v>
          </cell>
        </row>
        <row r="125">
          <cell r="A125" t="str">
            <v>DVL75844</v>
          </cell>
          <cell r="B125" t="str">
            <v>10-04-2015</v>
          </cell>
          <cell r="C125" t="str">
            <v>3905120</v>
          </cell>
          <cell r="D125" t="str">
            <v>LT1</v>
          </cell>
          <cell r="E125">
            <v>1124130</v>
          </cell>
          <cell r="F125" t="str">
            <v>KAMALAKSHAKINI</v>
          </cell>
          <cell r="G125">
            <v>1</v>
          </cell>
          <cell r="H125" t="str">
            <v>112413~AVATHI OMU</v>
          </cell>
        </row>
        <row r="126">
          <cell r="A126" t="str">
            <v>DVL72625</v>
          </cell>
          <cell r="B126" t="str">
            <v>30-09-2014</v>
          </cell>
          <cell r="C126" t="str">
            <v>3792583</v>
          </cell>
          <cell r="D126" t="str">
            <v>LT1</v>
          </cell>
          <cell r="E126">
            <v>1124130</v>
          </cell>
          <cell r="F126" t="str">
            <v>KAMBHAMPATY V K PRASAD</v>
          </cell>
          <cell r="G126">
            <v>1</v>
          </cell>
          <cell r="H126" t="str">
            <v>112413~AVATHI OMU</v>
          </cell>
        </row>
        <row r="127">
          <cell r="A127" t="str">
            <v>L3965</v>
          </cell>
          <cell r="B127" t="str">
            <v>01-01-1970</v>
          </cell>
          <cell r="C127" t="str">
            <v>2164162</v>
          </cell>
          <cell r="D127" t="str">
            <v>LT1</v>
          </cell>
          <cell r="E127">
            <v>1124130</v>
          </cell>
          <cell r="F127" t="str">
            <v>MUNIYAPPA</v>
          </cell>
          <cell r="G127">
            <v>1</v>
          </cell>
          <cell r="H127" t="str">
            <v>112413~AVATHI OMU</v>
          </cell>
        </row>
        <row r="128">
          <cell r="A128" t="str">
            <v>DVL70344</v>
          </cell>
          <cell r="B128" t="str">
            <v>03-05-2014</v>
          </cell>
          <cell r="C128" t="str">
            <v>3723244</v>
          </cell>
          <cell r="D128" t="str">
            <v>LT1</v>
          </cell>
          <cell r="E128">
            <v>1124112</v>
          </cell>
          <cell r="F128" t="str">
            <v>B MANJUNATH</v>
          </cell>
          <cell r="G128">
            <v>1</v>
          </cell>
          <cell r="H128" t="str">
            <v>112411~DEVANAHALLI OMU 1</v>
          </cell>
        </row>
        <row r="129">
          <cell r="A129" t="str">
            <v>DVHL20068</v>
          </cell>
          <cell r="B129" t="str">
            <v>11-09-2025</v>
          </cell>
          <cell r="C129" t="str">
            <v>9067581</v>
          </cell>
          <cell r="D129" t="str">
            <v>LT1</v>
          </cell>
          <cell r="E129">
            <v>1124141</v>
          </cell>
          <cell r="F129" t="str">
            <v>VIVEK BHARGAVA</v>
          </cell>
          <cell r="G129">
            <v>1</v>
          </cell>
          <cell r="H129" t="str">
            <v>112411~DEVANAHALLI OMU 1</v>
          </cell>
        </row>
        <row r="130">
          <cell r="A130" t="str">
            <v>DVHL16417</v>
          </cell>
          <cell r="B130" t="str">
            <v>30-05-2024</v>
          </cell>
          <cell r="C130" t="str">
            <v>5769799</v>
          </cell>
          <cell r="D130" t="str">
            <v>LT1</v>
          </cell>
          <cell r="E130">
            <v>1124141</v>
          </cell>
          <cell r="F130" t="str">
            <v>RANGARAJ RAVINDRAN &amp; LATIKA RANGARAJ</v>
          </cell>
          <cell r="G130">
            <v>1</v>
          </cell>
          <cell r="H130" t="str">
            <v>112411~DEVANAHALLI OMU 1</v>
          </cell>
        </row>
        <row r="131">
          <cell r="A131" t="str">
            <v>DVHL19937</v>
          </cell>
          <cell r="B131" t="str">
            <v>10-07-2025</v>
          </cell>
          <cell r="C131" t="str">
            <v>9056083</v>
          </cell>
          <cell r="D131" t="str">
            <v>LT1</v>
          </cell>
          <cell r="E131">
            <v>1124111</v>
          </cell>
          <cell r="F131" t="str">
            <v>USHMA J PATEL W/O  JAIMIN B PATEL</v>
          </cell>
          <cell r="G131">
            <v>1</v>
          </cell>
          <cell r="H131" t="str">
            <v>112411~DEVANAHALLI OMU 1</v>
          </cell>
        </row>
        <row r="132">
          <cell r="A132" t="str">
            <v>DVHL19936</v>
          </cell>
          <cell r="B132" t="str">
            <v>10-07-2025</v>
          </cell>
          <cell r="C132" t="str">
            <v>9056082</v>
          </cell>
          <cell r="D132" t="str">
            <v>LT1</v>
          </cell>
          <cell r="E132">
            <v>1124111</v>
          </cell>
          <cell r="F132" t="str">
            <v>USHMA J PATEL W/O  JAIMIN B PATEL</v>
          </cell>
          <cell r="G132">
            <v>1</v>
          </cell>
          <cell r="H132" t="str">
            <v>112411~DEVANAHALLI OMU 1</v>
          </cell>
        </row>
        <row r="133">
          <cell r="A133" t="str">
            <v>DVHL19926</v>
          </cell>
          <cell r="B133" t="str">
            <v>04-07-2025</v>
          </cell>
          <cell r="C133" t="str">
            <v>9054553</v>
          </cell>
          <cell r="D133" t="str">
            <v>LT1</v>
          </cell>
          <cell r="E133">
            <v>1124126</v>
          </cell>
          <cell r="F133" t="str">
            <v>ANKUR VERMA</v>
          </cell>
          <cell r="G133">
            <v>1</v>
          </cell>
          <cell r="H133" t="str">
            <v>112411~DEVANAHALLI OMU 1</v>
          </cell>
        </row>
        <row r="134">
          <cell r="A134" t="str">
            <v>DVHL1021</v>
          </cell>
          <cell r="B134" t="str">
            <v>29-02-2020</v>
          </cell>
          <cell r="C134" t="str">
            <v>4913532</v>
          </cell>
          <cell r="D134" t="str">
            <v>LT1</v>
          </cell>
          <cell r="E134">
            <v>1124130</v>
          </cell>
          <cell r="F134" t="str">
            <v>GEORGE LOUIS MONIS</v>
          </cell>
          <cell r="G134">
            <v>1</v>
          </cell>
          <cell r="H134" t="str">
            <v>112413~AVATHI OMU</v>
          </cell>
        </row>
        <row r="135">
          <cell r="A135" t="str">
            <v>DVHL175</v>
          </cell>
          <cell r="B135" t="str">
            <v>24-01-2020</v>
          </cell>
          <cell r="C135" t="str">
            <v>4890853</v>
          </cell>
          <cell r="D135" t="str">
            <v>LT1</v>
          </cell>
          <cell r="E135">
            <v>1124130</v>
          </cell>
          <cell r="F135" t="str">
            <v>RAJWANT SINGH and MANJITH KAUR</v>
          </cell>
          <cell r="G135">
            <v>1</v>
          </cell>
          <cell r="H135" t="str">
            <v>112413~AVATHI OMU</v>
          </cell>
        </row>
        <row r="136">
          <cell r="A136" t="str">
            <v>DVHL177</v>
          </cell>
          <cell r="B136" t="str">
            <v>24-01-2020</v>
          </cell>
          <cell r="C136" t="str">
            <v>4890855</v>
          </cell>
          <cell r="D136" t="str">
            <v>LT1</v>
          </cell>
          <cell r="E136">
            <v>1124130</v>
          </cell>
          <cell r="F136" t="str">
            <v>DAVID JEROME MICHAEL D SOUZA</v>
          </cell>
          <cell r="G136">
            <v>1</v>
          </cell>
          <cell r="H136" t="str">
            <v>112413~AVATHI OMU</v>
          </cell>
        </row>
        <row r="137">
          <cell r="A137" t="str">
            <v>DVHL152</v>
          </cell>
          <cell r="B137" t="str">
            <v>24-01-2020</v>
          </cell>
          <cell r="C137" t="str">
            <v>4890828</v>
          </cell>
          <cell r="D137" t="str">
            <v>LT1</v>
          </cell>
          <cell r="E137">
            <v>1124130</v>
          </cell>
          <cell r="F137" t="str">
            <v>B R VASUKI B R VASUDHA</v>
          </cell>
          <cell r="G137">
            <v>1</v>
          </cell>
          <cell r="H137" t="str">
            <v>112413~AVATHI OMU</v>
          </cell>
        </row>
        <row r="138">
          <cell r="A138" t="str">
            <v>DVL83884</v>
          </cell>
          <cell r="B138" t="str">
            <v>27-07-2016</v>
          </cell>
          <cell r="C138" t="str">
            <v>4103210</v>
          </cell>
          <cell r="D138" t="str">
            <v>LT1</v>
          </cell>
          <cell r="E138">
            <v>1124126</v>
          </cell>
          <cell r="F138" t="str">
            <v>J VIDYARAMAN &amp; LOCHANI R</v>
          </cell>
          <cell r="G138">
            <v>1</v>
          </cell>
          <cell r="H138" t="str">
            <v>112411~DEVANAHALLI OMU 1</v>
          </cell>
        </row>
        <row r="139">
          <cell r="A139" t="str">
            <v>DVL78180</v>
          </cell>
          <cell r="B139" t="str">
            <v>21-09-2015</v>
          </cell>
          <cell r="C139" t="str">
            <v>3983155</v>
          </cell>
          <cell r="D139" t="str">
            <v>LT1</v>
          </cell>
          <cell r="E139">
            <v>1124126</v>
          </cell>
          <cell r="F139" t="str">
            <v>SUNIL S JAIN</v>
          </cell>
          <cell r="G139">
            <v>1</v>
          </cell>
          <cell r="H139" t="str">
            <v>112411~DEVANAHALLI OMU 1</v>
          </cell>
        </row>
        <row r="140">
          <cell r="A140" t="str">
            <v>DVHL17086</v>
          </cell>
          <cell r="B140" t="str">
            <v>02-08-2024</v>
          </cell>
          <cell r="C140" t="str">
            <v>5806349</v>
          </cell>
          <cell r="D140" t="str">
            <v>LT1</v>
          </cell>
          <cell r="E140">
            <v>1124111</v>
          </cell>
          <cell r="F140" t="str">
            <v>KONDA GOVARDHAN REDDY</v>
          </cell>
          <cell r="G140">
            <v>1</v>
          </cell>
          <cell r="H140" t="str">
            <v>112411~DEVANAHALLI OMU 1</v>
          </cell>
        </row>
        <row r="141">
          <cell r="A141" t="str">
            <v>DVL93760</v>
          </cell>
          <cell r="B141" t="str">
            <v>19-02-2018</v>
          </cell>
          <cell r="C141" t="str">
            <v>4443831</v>
          </cell>
          <cell r="D141" t="str">
            <v>LT1</v>
          </cell>
          <cell r="E141">
            <v>1124131</v>
          </cell>
          <cell r="F141" t="str">
            <v>V SHIVARAJAPPA</v>
          </cell>
          <cell r="G141">
            <v>1</v>
          </cell>
          <cell r="H141" t="str">
            <v>112412~BUDIGERE OMU</v>
          </cell>
        </row>
        <row r="142">
          <cell r="A142" t="str">
            <v>DVHL14308</v>
          </cell>
          <cell r="B142" t="str">
            <v>20-10-2023</v>
          </cell>
          <cell r="C142" t="str">
            <v>5658044</v>
          </cell>
          <cell r="D142" t="str">
            <v>LT1</v>
          </cell>
          <cell r="E142">
            <v>1124120</v>
          </cell>
          <cell r="F142" t="str">
            <v>AJITESH SINGH</v>
          </cell>
          <cell r="G142">
            <v>1</v>
          </cell>
          <cell r="H142" t="str">
            <v>112414~DEVANAHALLI OMU 2</v>
          </cell>
        </row>
        <row r="143">
          <cell r="A143" t="str">
            <v>DVHL19921</v>
          </cell>
          <cell r="B143" t="str">
            <v>20-06-2025</v>
          </cell>
          <cell r="C143" t="str">
            <v>9050727</v>
          </cell>
          <cell r="D143" t="str">
            <v>LT1</v>
          </cell>
          <cell r="E143">
            <v>1124120</v>
          </cell>
          <cell r="F143" t="str">
            <v>SRUTHY M</v>
          </cell>
          <cell r="G143">
            <v>1</v>
          </cell>
          <cell r="H143" t="str">
            <v>112414~DEVANAHALLI OMU 2</v>
          </cell>
        </row>
        <row r="144">
          <cell r="A144" t="str">
            <v>DVHL12904</v>
          </cell>
          <cell r="B144" t="str">
            <v>20-07-2023</v>
          </cell>
          <cell r="C144" t="str">
            <v>5598266</v>
          </cell>
          <cell r="D144" t="str">
            <v>LT1</v>
          </cell>
          <cell r="E144">
            <v>1124120</v>
          </cell>
          <cell r="F144" t="str">
            <v>PRASANJIT LALA</v>
          </cell>
          <cell r="G144">
            <v>2</v>
          </cell>
          <cell r="H144" t="str">
            <v>112414~DEVANAHALLI OMU 2</v>
          </cell>
        </row>
        <row r="145">
          <cell r="A145" t="str">
            <v>DVHL18001</v>
          </cell>
          <cell r="B145" t="str">
            <v>16-12-2024</v>
          </cell>
          <cell r="C145" t="str">
            <v>5883837</v>
          </cell>
          <cell r="D145" t="str">
            <v>LT1</v>
          </cell>
          <cell r="E145">
            <v>1124139</v>
          </cell>
          <cell r="F145" t="str">
            <v xml:space="preserve">MANOJ KUMAR REDDY B C </v>
          </cell>
          <cell r="G145">
            <v>1</v>
          </cell>
          <cell r="H145" t="str">
            <v>112414~DEVANAHALLI OMU 2</v>
          </cell>
        </row>
        <row r="146">
          <cell r="A146" t="str">
            <v>DYL2749</v>
          </cell>
          <cell r="B146" t="str">
            <v>05-11-2006</v>
          </cell>
          <cell r="C146" t="str">
            <v>2189304</v>
          </cell>
          <cell r="D146" t="str">
            <v>LT2</v>
          </cell>
          <cell r="E146">
            <v>1124131</v>
          </cell>
          <cell r="F146" t="str">
            <v>GOVT SCHOOL</v>
          </cell>
          <cell r="G146">
            <v>1</v>
          </cell>
          <cell r="H146" t="str">
            <v>112412~BUDIGERE OMU</v>
          </cell>
        </row>
        <row r="147">
          <cell r="A147" t="str">
            <v>MSDVHL10678</v>
          </cell>
          <cell r="B147" t="str">
            <v>28-12-2022</v>
          </cell>
          <cell r="C147" t="str">
            <v>5471198</v>
          </cell>
          <cell r="D147" t="str">
            <v>LT2</v>
          </cell>
          <cell r="E147">
            <v>1124127</v>
          </cell>
          <cell r="F147" t="str">
            <v>M/S SPARSHA TRUST REPRESENTED BY SRI GOPINATH</v>
          </cell>
          <cell r="G147">
            <v>1</v>
          </cell>
          <cell r="H147" t="str">
            <v>112412~BUDIGERE OMU</v>
          </cell>
        </row>
        <row r="148">
          <cell r="A148" t="str">
            <v>MSDVHL10518</v>
          </cell>
          <cell r="B148" t="str">
            <v>08-12-2022</v>
          </cell>
          <cell r="C148" t="str">
            <v>5463811</v>
          </cell>
          <cell r="D148" t="str">
            <v>LT2</v>
          </cell>
          <cell r="E148">
            <v>1124125</v>
          </cell>
          <cell r="F148" t="str">
            <v>GRV EDUCATION SOCIETY</v>
          </cell>
          <cell r="G148">
            <v>1</v>
          </cell>
          <cell r="H148" t="str">
            <v>112414~DEVANAHALLI OMU 2</v>
          </cell>
        </row>
        <row r="149">
          <cell r="A149" t="str">
            <v>MSDVEH1534</v>
          </cell>
          <cell r="B149" t="str">
            <v>11-03-2004</v>
          </cell>
          <cell r="C149" t="str">
            <v>2176471</v>
          </cell>
          <cell r="D149" t="str">
            <v>LT2</v>
          </cell>
          <cell r="E149">
            <v>1124142</v>
          </cell>
          <cell r="F149" t="str">
            <v>M S PURNA PRAGNA</v>
          </cell>
          <cell r="G149">
            <v>1</v>
          </cell>
          <cell r="H149" t="str">
            <v>112411~DEVANAHALLI OMU 1</v>
          </cell>
        </row>
        <row r="150">
          <cell r="A150" t="str">
            <v>DVL96574</v>
          </cell>
          <cell r="B150" t="str">
            <v>26-12-2018</v>
          </cell>
          <cell r="C150" t="str">
            <v>4622457</v>
          </cell>
          <cell r="D150" t="str">
            <v>LT3A</v>
          </cell>
          <cell r="E150">
            <v>1124116</v>
          </cell>
          <cell r="F150" t="str">
            <v>P D O AVATHI</v>
          </cell>
          <cell r="G150">
            <v>1</v>
          </cell>
          <cell r="H150" t="str">
            <v>112413~AVATHI OMU</v>
          </cell>
        </row>
        <row r="151">
          <cell r="A151" t="str">
            <v>DCM688</v>
          </cell>
          <cell r="B151" t="str">
            <v>30-08-2023</v>
          </cell>
          <cell r="C151" t="str">
            <v>5621827</v>
          </cell>
          <cell r="D151" t="str">
            <v>LT3A</v>
          </cell>
          <cell r="E151">
            <v>1124125</v>
          </cell>
          <cell r="F151" t="str">
            <v>JYOTI SHARMA</v>
          </cell>
          <cell r="G151">
            <v>1</v>
          </cell>
          <cell r="H151" t="str">
            <v>112414~DEVANAHALLI OMU 2</v>
          </cell>
        </row>
        <row r="152">
          <cell r="A152" t="str">
            <v>DVP3597</v>
          </cell>
          <cell r="B152" t="str">
            <v>05-04-2013</v>
          </cell>
          <cell r="C152" t="str">
            <v>3237210</v>
          </cell>
          <cell r="D152" t="str">
            <v>LT3A</v>
          </cell>
          <cell r="E152">
            <v>1124131</v>
          </cell>
          <cell r="F152" t="str">
            <v>J.P.NARAYANA</v>
          </cell>
          <cell r="G152">
            <v>1</v>
          </cell>
          <cell r="H152" t="str">
            <v>112412~BUDIGERE OMU</v>
          </cell>
        </row>
        <row r="153">
          <cell r="A153" t="str">
            <v>DCM1231</v>
          </cell>
          <cell r="B153" t="str">
            <v>23-08-2024</v>
          </cell>
          <cell r="C153" t="str">
            <v>5818209</v>
          </cell>
          <cell r="D153" t="str">
            <v>LT3A</v>
          </cell>
          <cell r="E153">
            <v>1124111</v>
          </cell>
          <cell r="F153" t="str">
            <v>SHILPA ENTERPRIES</v>
          </cell>
          <cell r="G153">
            <v>1</v>
          </cell>
          <cell r="H153" t="str">
            <v>112411~DEVANAHALLI OMU 1</v>
          </cell>
        </row>
        <row r="154">
          <cell r="A154" t="str">
            <v>DVP5679</v>
          </cell>
          <cell r="B154" t="str">
            <v>15-09-2020</v>
          </cell>
          <cell r="C154" t="str">
            <v>5003498</v>
          </cell>
          <cell r="D154" t="str">
            <v>LT3A</v>
          </cell>
          <cell r="E154">
            <v>1124131</v>
          </cell>
          <cell r="F154" t="str">
            <v>PRAGATHI FUEL STATION</v>
          </cell>
          <cell r="G154">
            <v>1</v>
          </cell>
          <cell r="H154" t="str">
            <v>112412~BUDIGERE OMU</v>
          </cell>
        </row>
        <row r="155">
          <cell r="A155" t="str">
            <v>DVP5677</v>
          </cell>
          <cell r="B155" t="str">
            <v>07-09-2020</v>
          </cell>
          <cell r="C155" t="str">
            <v>4974994</v>
          </cell>
          <cell r="D155" t="str">
            <v>LT3A</v>
          </cell>
          <cell r="E155">
            <v>1124117</v>
          </cell>
          <cell r="F155" t="str">
            <v>M/S KCV FUEL STATION</v>
          </cell>
          <cell r="G155">
            <v>1</v>
          </cell>
          <cell r="H155" t="str">
            <v>112413~AVATHI OMU</v>
          </cell>
        </row>
        <row r="156">
          <cell r="A156" t="str">
            <v>MSDVL97792</v>
          </cell>
          <cell r="B156" t="str">
            <v>18-05-2019</v>
          </cell>
          <cell r="C156" t="str">
            <v>4811739</v>
          </cell>
          <cell r="D156" t="str">
            <v>LT3A</v>
          </cell>
          <cell r="E156">
            <v>1124124</v>
          </cell>
          <cell r="F156" t="str">
            <v>DEPUTY CONSERVATOR OF FOREST</v>
          </cell>
          <cell r="G156">
            <v>1</v>
          </cell>
          <cell r="H156" t="str">
            <v>112414~DEVANAHALLI OMU 2</v>
          </cell>
        </row>
        <row r="157">
          <cell r="A157" t="str">
            <v>DVHL4106</v>
          </cell>
          <cell r="B157" t="str">
            <v>25-03-2021</v>
          </cell>
          <cell r="C157" t="str">
            <v>5073602</v>
          </cell>
          <cell r="D157" t="str">
            <v>LT3A</v>
          </cell>
          <cell r="E157">
            <v>1124111</v>
          </cell>
          <cell r="F157" t="str">
            <v>RONALD COLACO</v>
          </cell>
          <cell r="G157">
            <v>1</v>
          </cell>
          <cell r="H157" t="str">
            <v>112411~DEVANAHALLI OMU 1</v>
          </cell>
        </row>
        <row r="158">
          <cell r="A158" t="str">
            <v>DYL9000</v>
          </cell>
          <cell r="B158" t="str">
            <v>15-06-1991</v>
          </cell>
          <cell r="C158" t="str">
            <v>2230449</v>
          </cell>
          <cell r="D158" t="str">
            <v>LT3A</v>
          </cell>
          <cell r="E158">
            <v>1124112</v>
          </cell>
          <cell r="F158" t="str">
            <v>YC JAGADEV</v>
          </cell>
          <cell r="G158">
            <v>1</v>
          </cell>
          <cell r="H158" t="str">
            <v>112411~DEVANAHALLI OMU 1</v>
          </cell>
        </row>
        <row r="159">
          <cell r="A159" t="str">
            <v>DVL53888</v>
          </cell>
          <cell r="B159" t="str">
            <v>10-11-2009</v>
          </cell>
          <cell r="C159" t="str">
            <v>2212307</v>
          </cell>
          <cell r="D159" t="str">
            <v>LT3A</v>
          </cell>
          <cell r="E159">
            <v>1124112</v>
          </cell>
          <cell r="F159" t="str">
            <v>BATMITUN FORT</v>
          </cell>
          <cell r="G159">
            <v>10</v>
          </cell>
          <cell r="H159" t="str">
            <v>112411~DEVANAHALLI OMU 1</v>
          </cell>
        </row>
        <row r="160">
          <cell r="A160" t="str">
            <v>DVP1672</v>
          </cell>
          <cell r="B160" t="str">
            <v>30-09-2005</v>
          </cell>
          <cell r="C160" t="str">
            <v>2212832</v>
          </cell>
          <cell r="D160" t="str">
            <v>LT3A</v>
          </cell>
          <cell r="E160">
            <v>1124142</v>
          </cell>
          <cell r="F160" t="str">
            <v>MUNIRAJU S O MUSISHAMAPPA</v>
          </cell>
          <cell r="G160">
            <v>1</v>
          </cell>
          <cell r="H160" t="str">
            <v>112411~DEVANAHALLI OMU 1</v>
          </cell>
        </row>
        <row r="161">
          <cell r="A161" t="str">
            <v>DVP1608</v>
          </cell>
          <cell r="B161" t="str">
            <v>03-03-2005</v>
          </cell>
          <cell r="C161" t="str">
            <v>2208789</v>
          </cell>
          <cell r="D161" t="str">
            <v>LT3A</v>
          </cell>
          <cell r="E161">
            <v>1124128</v>
          </cell>
          <cell r="F161" t="str">
            <v>MS   UMESHA</v>
          </cell>
          <cell r="G161">
            <v>10</v>
          </cell>
          <cell r="H161" t="str">
            <v>112411~DEVANAHALLI OMU 1</v>
          </cell>
        </row>
        <row r="162">
          <cell r="A162" t="str">
            <v>DVP3567</v>
          </cell>
          <cell r="B162" t="str">
            <v>02-03-2013</v>
          </cell>
          <cell r="C162" t="str">
            <v>2215203</v>
          </cell>
          <cell r="D162" t="str">
            <v>LT3A</v>
          </cell>
          <cell r="E162">
            <v>1124120</v>
          </cell>
          <cell r="F162" t="str">
            <v>INDIAN OIL CORPORATION LTD</v>
          </cell>
          <cell r="G162">
            <v>1</v>
          </cell>
          <cell r="H162" t="str">
            <v>112414~DEVANAHALLI OMU 2</v>
          </cell>
        </row>
        <row r="163">
          <cell r="A163" t="str">
            <v>DVP5790</v>
          </cell>
          <cell r="B163" t="str">
            <v>25-06-2021</v>
          </cell>
          <cell r="C163" t="str">
            <v>5112878</v>
          </cell>
          <cell r="D163" t="str">
            <v>LT3A</v>
          </cell>
          <cell r="E163">
            <v>1124114</v>
          </cell>
          <cell r="F163" t="str">
            <v>CHETHAN.M</v>
          </cell>
          <cell r="G163">
            <v>1</v>
          </cell>
          <cell r="H163" t="str">
            <v>112411~DEVANAHALLI OMU 1</v>
          </cell>
        </row>
        <row r="164">
          <cell r="A164" t="str">
            <v>DVL64575</v>
          </cell>
          <cell r="B164" t="str">
            <v>02-03-2013</v>
          </cell>
          <cell r="C164" t="str">
            <v>2214161</v>
          </cell>
          <cell r="D164" t="str">
            <v>LT3A</v>
          </cell>
          <cell r="E164">
            <v>1124121</v>
          </cell>
          <cell r="F164" t="str">
            <v>J MF C</v>
          </cell>
          <cell r="G164">
            <v>1</v>
          </cell>
          <cell r="H164" t="str">
            <v>112411~DEVANAHALLI OMU 1</v>
          </cell>
        </row>
        <row r="165">
          <cell r="A165" t="str">
            <v>DVP5302</v>
          </cell>
          <cell r="B165" t="str">
            <v>20-07-2018</v>
          </cell>
          <cell r="C165" t="str">
            <v>4520515</v>
          </cell>
          <cell r="D165" t="str">
            <v>LT3A</v>
          </cell>
          <cell r="E165">
            <v>1124124</v>
          </cell>
          <cell r="F165" t="str">
            <v>C A MAHESH</v>
          </cell>
          <cell r="G165">
            <v>1</v>
          </cell>
          <cell r="H165" t="str">
            <v>112414~DEVANAHALLI OMU 2</v>
          </cell>
        </row>
        <row r="166">
          <cell r="A166" t="str">
            <v>DVL53889</v>
          </cell>
          <cell r="B166" t="str">
            <v>10-11-2009</v>
          </cell>
          <cell r="C166" t="str">
            <v>2208056</v>
          </cell>
          <cell r="D166" t="str">
            <v>LT3A</v>
          </cell>
          <cell r="E166">
            <v>1124112</v>
          </cell>
          <cell r="F166" t="str">
            <v>BATMITUN FORT</v>
          </cell>
          <cell r="G166">
            <v>1</v>
          </cell>
          <cell r="H166" t="str">
            <v>112411~DEVANAHALLI OMU 1</v>
          </cell>
        </row>
        <row r="167">
          <cell r="A167" t="str">
            <v>DVL76372</v>
          </cell>
          <cell r="B167" t="str">
            <v>19-05-2015</v>
          </cell>
          <cell r="C167" t="str">
            <v>3921724</v>
          </cell>
          <cell r="D167" t="str">
            <v>LT3A</v>
          </cell>
          <cell r="E167">
            <v>1124112</v>
          </cell>
          <cell r="F167" t="str">
            <v>MANAGING DIRECTOR</v>
          </cell>
          <cell r="G167">
            <v>1</v>
          </cell>
          <cell r="H167" t="str">
            <v>112411~DEVANAHALLI OMU 1</v>
          </cell>
        </row>
        <row r="168">
          <cell r="A168" t="str">
            <v>MSDVP5086</v>
          </cell>
          <cell r="B168" t="str">
            <v>26-09-2017</v>
          </cell>
          <cell r="C168" t="str">
            <v>4362038</v>
          </cell>
          <cell r="D168" t="str">
            <v>LT3A</v>
          </cell>
          <cell r="E168">
            <v>1124142</v>
          </cell>
          <cell r="F168" t="str">
            <v>MADHU</v>
          </cell>
          <cell r="G168">
            <v>1</v>
          </cell>
          <cell r="H168" t="str">
            <v>112411~DEVANAHALLI OMU 1</v>
          </cell>
        </row>
        <row r="169">
          <cell r="A169" t="str">
            <v>DVP6082</v>
          </cell>
          <cell r="B169" t="str">
            <v>03-02-2023</v>
          </cell>
          <cell r="C169" t="str">
            <v>5498390</v>
          </cell>
          <cell r="D169" t="str">
            <v>LT5</v>
          </cell>
          <cell r="E169">
            <v>1124141</v>
          </cell>
          <cell r="F169" t="str">
            <v>RONALD COLACO</v>
          </cell>
          <cell r="G169">
            <v>1</v>
          </cell>
          <cell r="H169" t="str">
            <v>112411~DEVANAHALLI OMU 1</v>
          </cell>
        </row>
        <row r="170">
          <cell r="A170" t="str">
            <v>DVP6502</v>
          </cell>
          <cell r="B170" t="str">
            <v>07-04-2025</v>
          </cell>
          <cell r="C170" t="str">
            <v>9021984</v>
          </cell>
          <cell r="D170" t="str">
            <v>LT5</v>
          </cell>
          <cell r="E170">
            <v>1124106</v>
          </cell>
          <cell r="F170" t="str">
            <v>NAMRATA GOENKA</v>
          </cell>
          <cell r="G170">
            <v>1</v>
          </cell>
          <cell r="H170" t="str">
            <v>112413~AVATHI OMU</v>
          </cell>
        </row>
        <row r="171">
          <cell r="A171" t="str">
            <v>DVSL553</v>
          </cell>
          <cell r="B171" t="str">
            <v>20-07-2012</v>
          </cell>
          <cell r="C171" t="str">
            <v>2185504</v>
          </cell>
          <cell r="D171" t="str">
            <v>LT5</v>
          </cell>
          <cell r="E171">
            <v>1124142</v>
          </cell>
          <cell r="F171" t="str">
            <v>LIFESTYLE OWNERS ASSOCIATION</v>
          </cell>
          <cell r="G171">
            <v>1</v>
          </cell>
          <cell r="H171" t="str">
            <v>112411~DEVANAHALLI OMU 1</v>
          </cell>
        </row>
        <row r="172">
          <cell r="A172" t="str">
            <v>DVP5489</v>
          </cell>
          <cell r="B172" t="str">
            <v>03-08-2019</v>
          </cell>
          <cell r="C172" t="str">
            <v>4798180</v>
          </cell>
          <cell r="D172" t="str">
            <v>LT5</v>
          </cell>
          <cell r="E172">
            <v>1124131</v>
          </cell>
          <cell r="F172" t="str">
            <v>HARIPRASAD</v>
          </cell>
          <cell r="G172">
            <v>1</v>
          </cell>
          <cell r="H172" t="str">
            <v>112412~BUDIGERE OMU</v>
          </cell>
        </row>
        <row r="173">
          <cell r="A173" t="str">
            <v>DVP4627</v>
          </cell>
          <cell r="B173" t="str">
            <v>20-07-2016</v>
          </cell>
          <cell r="C173" t="str">
            <v>4100163</v>
          </cell>
          <cell r="D173" t="str">
            <v>LT5</v>
          </cell>
          <cell r="E173">
            <v>1124104</v>
          </cell>
          <cell r="F173" t="str">
            <v>DEEPA SAHANI</v>
          </cell>
          <cell r="G173">
            <v>1</v>
          </cell>
          <cell r="H173" t="str">
            <v>112414~DEVANAHALLI OMU 2</v>
          </cell>
        </row>
        <row r="174">
          <cell r="A174" t="str">
            <v>DVP4686</v>
          </cell>
          <cell r="B174" t="str">
            <v>05-10-2016</v>
          </cell>
          <cell r="C174" t="str">
            <v>4140741</v>
          </cell>
          <cell r="D174" t="str">
            <v>LT5</v>
          </cell>
          <cell r="E174">
            <v>1124130</v>
          </cell>
          <cell r="F174" t="str">
            <v>T R MURALILDHAR</v>
          </cell>
          <cell r="G174">
            <v>1</v>
          </cell>
          <cell r="H174" t="str">
            <v>112413~AVATHI OMU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 xml:space="preserve">Generated By: </v>
          </cell>
          <cell r="B1" t="str">
            <v>NAIDIYABANU.M</v>
          </cell>
          <cell r="C1" t="str">
            <v>NAIDIYABANU.M</v>
          </cell>
          <cell r="D1" t="str">
            <v xml:space="preserve">Generated On: </v>
          </cell>
          <cell r="E1" t="str">
            <v>22-09-2025 10:53:31</v>
          </cell>
        </row>
        <row r="2">
          <cell r="A2" t="str">
            <v>Bangalore Electricity Supply Company Limited (BESCOM)</v>
          </cell>
          <cell r="B2" t="str">
            <v>Bangalore Electricity Supply Company Limited (BESCOM)</v>
          </cell>
          <cell r="C2" t="str">
            <v>Bangalore Electricity Supply Company Limited (BESCOM)</v>
          </cell>
          <cell r="D2" t="str">
            <v>Bangalore Electricity Supply Company Limited (BESCOM)</v>
          </cell>
          <cell r="E2" t="str">
            <v>Bangalore Electricity Supply Company Limited (BESCOM)</v>
          </cell>
        </row>
        <row r="3">
          <cell r="A3" t="str">
            <v>SRTPV Report 01-Sep-2025 To 22-Sep-2025 For DEVANAHALLI-SECTION</v>
          </cell>
          <cell r="B3" t="str">
            <v>SRTPV Report 01-Sep-2025 To 22-Sep-2025 For DEVANAHALLI-SECTION</v>
          </cell>
          <cell r="C3" t="str">
            <v>SRTPV Report 01-Sep-2025 To 22-Sep-2025 For DEVANAHALLI-SECTION</v>
          </cell>
          <cell r="D3" t="str">
            <v>SRTPV Report 01-Sep-2025 To 22-Sep-2025 For DEVANAHALLI-SECTION</v>
          </cell>
          <cell r="E3" t="str">
            <v>SRTPV Report 01-Sep-2025 To 22-Sep-2025 For DEVANAHALLI-SECTION</v>
          </cell>
        </row>
        <row r="4">
          <cell r="A4"/>
          <cell r="B4"/>
          <cell r="C4"/>
          <cell r="D4"/>
          <cell r="E4"/>
        </row>
        <row r="5">
          <cell r="A5" t="str">
            <v>SLNO</v>
          </cell>
          <cell r="B5" t="str">
            <v>ZONE</v>
          </cell>
          <cell r="C5" t="str">
            <v>CIRCLE</v>
          </cell>
          <cell r="D5" t="str">
            <v>DIVISION</v>
          </cell>
          <cell r="E5" t="str">
            <v>SUBDIVISION</v>
          </cell>
        </row>
        <row r="6">
          <cell r="A6">
            <v>1</v>
          </cell>
          <cell r="B6" t="str">
            <v>BRAZ</v>
          </cell>
          <cell r="C6" t="str">
            <v>BANGALORE RURAL</v>
          </cell>
          <cell r="D6" t="str">
            <v>HOSAKOTE</v>
          </cell>
          <cell r="E6" t="str">
            <v>DEVANAHALLI</v>
          </cell>
        </row>
        <row r="7">
          <cell r="A7">
            <v>2</v>
          </cell>
          <cell r="B7" t="str">
            <v>BRAZ</v>
          </cell>
          <cell r="C7" t="str">
            <v>BANGALORE RURAL</v>
          </cell>
          <cell r="D7" t="str">
            <v>HOSAKOTE</v>
          </cell>
          <cell r="E7" t="str">
            <v>DEVANAHALLI</v>
          </cell>
        </row>
        <row r="8">
          <cell r="A8">
            <v>3</v>
          </cell>
          <cell r="B8" t="str">
            <v>BRAZ</v>
          </cell>
          <cell r="C8" t="str">
            <v>BANGALORE RURAL</v>
          </cell>
          <cell r="D8" t="str">
            <v>HOSAKOTE</v>
          </cell>
          <cell r="E8" t="str">
            <v>DEVANAHALLI</v>
          </cell>
        </row>
        <row r="9">
          <cell r="A9">
            <v>4</v>
          </cell>
          <cell r="B9" t="str">
            <v>BRAZ</v>
          </cell>
          <cell r="C9" t="str">
            <v>BANGALORE RURAL</v>
          </cell>
          <cell r="D9" t="str">
            <v>HOSAKOTE</v>
          </cell>
          <cell r="E9" t="str">
            <v>DEVANAHALLI</v>
          </cell>
        </row>
        <row r="10">
          <cell r="A10">
            <v>5</v>
          </cell>
          <cell r="B10" t="str">
            <v>BRAZ</v>
          </cell>
          <cell r="C10" t="str">
            <v>BANGALORE RURAL</v>
          </cell>
          <cell r="D10" t="str">
            <v>HOSAKOTE</v>
          </cell>
          <cell r="E10" t="str">
            <v>DEVANAHALLI</v>
          </cell>
        </row>
        <row r="11">
          <cell r="A11">
            <v>6</v>
          </cell>
          <cell r="B11" t="str">
            <v>BRAZ</v>
          </cell>
          <cell r="C11" t="str">
            <v>BANGALORE RURAL</v>
          </cell>
          <cell r="D11" t="str">
            <v>HOSAKOTE</v>
          </cell>
          <cell r="E11" t="str">
            <v>DEVANAHALLI</v>
          </cell>
        </row>
        <row r="12">
          <cell r="A12">
            <v>7</v>
          </cell>
          <cell r="B12" t="str">
            <v>BRAZ</v>
          </cell>
          <cell r="C12" t="str">
            <v>BANGALORE RURAL</v>
          </cell>
          <cell r="D12" t="str">
            <v>HOSAKOTE</v>
          </cell>
          <cell r="E12" t="str">
            <v>DEVANAHALLI</v>
          </cell>
        </row>
        <row r="13">
          <cell r="A13">
            <v>8</v>
          </cell>
          <cell r="B13" t="str">
            <v>BRAZ</v>
          </cell>
          <cell r="C13" t="str">
            <v>BANGALORE RURAL</v>
          </cell>
          <cell r="D13" t="str">
            <v>HOSAKOTE</v>
          </cell>
          <cell r="E13" t="str">
            <v>DEVANAHALLI</v>
          </cell>
        </row>
        <row r="14">
          <cell r="A14">
            <v>9</v>
          </cell>
          <cell r="B14" t="str">
            <v>BRAZ</v>
          </cell>
          <cell r="C14" t="str">
            <v>BANGALORE RURAL</v>
          </cell>
          <cell r="D14" t="str">
            <v>HOSAKOTE</v>
          </cell>
          <cell r="E14" t="str">
            <v>DEVANAHALLI</v>
          </cell>
        </row>
        <row r="15">
          <cell r="A15">
            <v>10</v>
          </cell>
          <cell r="B15" t="str">
            <v>BRAZ</v>
          </cell>
          <cell r="C15" t="str">
            <v>BANGALORE RURAL</v>
          </cell>
          <cell r="D15" t="str">
            <v>HOSAKOTE</v>
          </cell>
          <cell r="E15" t="str">
            <v>DEVANAHALLI</v>
          </cell>
        </row>
        <row r="16">
          <cell r="A16">
            <v>11</v>
          </cell>
          <cell r="B16" t="str">
            <v>BRAZ</v>
          </cell>
          <cell r="C16" t="str">
            <v>BANGALORE RURAL</v>
          </cell>
          <cell r="D16" t="str">
            <v>HOSAKOTE</v>
          </cell>
          <cell r="E16" t="str">
            <v>DEVANAHALLI</v>
          </cell>
        </row>
        <row r="17">
          <cell r="A17">
            <v>12</v>
          </cell>
          <cell r="B17" t="str">
            <v>BRAZ</v>
          </cell>
          <cell r="C17" t="str">
            <v>BANGALORE RURAL</v>
          </cell>
          <cell r="D17" t="str">
            <v>HOSAKOTE</v>
          </cell>
          <cell r="E17" t="str">
            <v>DEVANAHALLI</v>
          </cell>
        </row>
        <row r="18">
          <cell r="A18">
            <v>13</v>
          </cell>
          <cell r="B18" t="str">
            <v>BRAZ</v>
          </cell>
          <cell r="C18" t="str">
            <v>BANGALORE RURAL</v>
          </cell>
          <cell r="D18" t="str">
            <v>HOSAKOTE</v>
          </cell>
          <cell r="E18" t="str">
            <v>DEVANAHALLI</v>
          </cell>
        </row>
        <row r="19">
          <cell r="A19">
            <v>14</v>
          </cell>
          <cell r="B19" t="str">
            <v>BRAZ</v>
          </cell>
          <cell r="C19" t="str">
            <v>BANGALORE RURAL</v>
          </cell>
          <cell r="D19" t="str">
            <v>HOSAKOTE</v>
          </cell>
          <cell r="E19" t="str">
            <v>DEVANAHALLI</v>
          </cell>
        </row>
        <row r="20">
          <cell r="A20">
            <v>15</v>
          </cell>
          <cell r="B20" t="str">
            <v>BRAZ</v>
          </cell>
          <cell r="C20" t="str">
            <v>BANGALORE RURAL</v>
          </cell>
          <cell r="D20" t="str">
            <v>HOSAKOTE</v>
          </cell>
          <cell r="E20" t="str">
            <v>DEVANAHALLI</v>
          </cell>
        </row>
        <row r="21">
          <cell r="A21">
            <v>16</v>
          </cell>
          <cell r="B21" t="str">
            <v>BRAZ</v>
          </cell>
          <cell r="C21" t="str">
            <v>BANGALORE RURAL</v>
          </cell>
          <cell r="D21" t="str">
            <v>HOSAKOTE</v>
          </cell>
          <cell r="E21" t="str">
            <v>DEVANAHALLI</v>
          </cell>
        </row>
        <row r="22">
          <cell r="A22">
            <v>17</v>
          </cell>
          <cell r="B22" t="str">
            <v>BRAZ</v>
          </cell>
          <cell r="C22" t="str">
            <v>BANGALORE RURAL</v>
          </cell>
          <cell r="D22" t="str">
            <v>HOSAKOTE</v>
          </cell>
          <cell r="E22" t="str">
            <v>DEVANAHALLI</v>
          </cell>
        </row>
        <row r="23">
          <cell r="A23">
            <v>18</v>
          </cell>
          <cell r="B23" t="str">
            <v>BRAZ</v>
          </cell>
          <cell r="C23" t="str">
            <v>BANGALORE RURAL</v>
          </cell>
          <cell r="D23" t="str">
            <v>HOSAKOTE</v>
          </cell>
          <cell r="E23" t="str">
            <v>DEVANAHALLI</v>
          </cell>
        </row>
        <row r="24">
          <cell r="A24">
            <v>19</v>
          </cell>
          <cell r="B24" t="str">
            <v>BRAZ</v>
          </cell>
          <cell r="C24" t="str">
            <v>BANGALORE RURAL</v>
          </cell>
          <cell r="D24" t="str">
            <v>HOSAKOTE</v>
          </cell>
          <cell r="E24" t="str">
            <v>DEVANAHALLI</v>
          </cell>
        </row>
        <row r="25">
          <cell r="A25">
            <v>20</v>
          </cell>
          <cell r="B25" t="str">
            <v>BRAZ</v>
          </cell>
          <cell r="C25" t="str">
            <v>BANGALORE RURAL</v>
          </cell>
          <cell r="D25" t="str">
            <v>HOSAKOTE</v>
          </cell>
          <cell r="E25" t="str">
            <v>DEVANAHALLI</v>
          </cell>
        </row>
        <row r="26">
          <cell r="A26">
            <v>21</v>
          </cell>
          <cell r="B26" t="str">
            <v>BRAZ</v>
          </cell>
          <cell r="C26" t="str">
            <v>BANGALORE RURAL</v>
          </cell>
          <cell r="D26" t="str">
            <v>HOSAKOTE</v>
          </cell>
          <cell r="E26" t="str">
            <v>DEVANAHALLI</v>
          </cell>
        </row>
        <row r="27">
          <cell r="A27">
            <v>22</v>
          </cell>
          <cell r="B27" t="str">
            <v>BRAZ</v>
          </cell>
          <cell r="C27" t="str">
            <v>BANGALORE RURAL</v>
          </cell>
          <cell r="D27" t="str">
            <v>HOSAKOTE</v>
          </cell>
          <cell r="E27" t="str">
            <v>DEVANAHALLI</v>
          </cell>
        </row>
        <row r="28">
          <cell r="A28">
            <v>23</v>
          </cell>
          <cell r="B28" t="str">
            <v>BRAZ</v>
          </cell>
          <cell r="C28" t="str">
            <v>BANGALORE RURAL</v>
          </cell>
          <cell r="D28" t="str">
            <v>HOSAKOTE</v>
          </cell>
          <cell r="E28" t="str">
            <v>DEVANAHALLI</v>
          </cell>
        </row>
        <row r="29">
          <cell r="A29">
            <v>24</v>
          </cell>
          <cell r="B29" t="str">
            <v>BRAZ</v>
          </cell>
          <cell r="C29" t="str">
            <v>BANGALORE RURAL</v>
          </cell>
          <cell r="D29" t="str">
            <v>HOSAKOTE</v>
          </cell>
          <cell r="E29" t="str">
            <v>DEVANAHALLI</v>
          </cell>
        </row>
        <row r="30">
          <cell r="A30">
            <v>25</v>
          </cell>
          <cell r="B30" t="str">
            <v>BRAZ</v>
          </cell>
          <cell r="C30" t="str">
            <v>BANGALORE RURAL</v>
          </cell>
          <cell r="D30" t="str">
            <v>HOSAKOTE</v>
          </cell>
          <cell r="E30" t="str">
            <v>DEVANAHALLI</v>
          </cell>
        </row>
        <row r="31">
          <cell r="A31">
            <v>26</v>
          </cell>
          <cell r="B31" t="str">
            <v>BRAZ</v>
          </cell>
          <cell r="C31" t="str">
            <v>BANGALORE RURAL</v>
          </cell>
          <cell r="D31" t="str">
            <v>HOSAKOTE</v>
          </cell>
          <cell r="E31" t="str">
            <v>DEVANAHALLI</v>
          </cell>
        </row>
        <row r="32">
          <cell r="A32">
            <v>27</v>
          </cell>
          <cell r="B32" t="str">
            <v>BRAZ</v>
          </cell>
          <cell r="C32" t="str">
            <v>BANGALORE RURAL</v>
          </cell>
          <cell r="D32" t="str">
            <v>HOSAKOTE</v>
          </cell>
          <cell r="E32" t="str">
            <v>DEVANAHALLI</v>
          </cell>
        </row>
        <row r="33">
          <cell r="A33">
            <v>28</v>
          </cell>
          <cell r="B33" t="str">
            <v>BRAZ</v>
          </cell>
          <cell r="C33" t="str">
            <v>BANGALORE RURAL</v>
          </cell>
          <cell r="D33" t="str">
            <v>HOSAKOTE</v>
          </cell>
          <cell r="E33" t="str">
            <v>DEVANAHALLI</v>
          </cell>
        </row>
        <row r="34">
          <cell r="A34">
            <v>29</v>
          </cell>
          <cell r="B34" t="str">
            <v>BRAZ</v>
          </cell>
          <cell r="C34" t="str">
            <v>BANGALORE RURAL</v>
          </cell>
          <cell r="D34" t="str">
            <v>HOSAKOTE</v>
          </cell>
          <cell r="E34" t="str">
            <v>DEVANAHALLI</v>
          </cell>
        </row>
        <row r="35">
          <cell r="A35">
            <v>30</v>
          </cell>
          <cell r="B35" t="str">
            <v>BRAZ</v>
          </cell>
          <cell r="C35" t="str">
            <v>BANGALORE RURAL</v>
          </cell>
          <cell r="D35" t="str">
            <v>HOSAKOTE</v>
          </cell>
          <cell r="E35" t="str">
            <v>DEVANAHALLI</v>
          </cell>
        </row>
        <row r="36">
          <cell r="A36">
            <v>31</v>
          </cell>
          <cell r="B36" t="str">
            <v>BRAZ</v>
          </cell>
          <cell r="C36" t="str">
            <v>BANGALORE RURAL</v>
          </cell>
          <cell r="D36" t="str">
            <v>HOSAKOTE</v>
          </cell>
          <cell r="E36" t="str">
            <v>DEVANAHALLI</v>
          </cell>
        </row>
        <row r="37">
          <cell r="A37">
            <v>32</v>
          </cell>
          <cell r="B37" t="str">
            <v>BRAZ</v>
          </cell>
          <cell r="C37" t="str">
            <v>BANGALORE RURAL</v>
          </cell>
          <cell r="D37" t="str">
            <v>HOSAKOTE</v>
          </cell>
          <cell r="E37" t="str">
            <v>DEVANAHALLI</v>
          </cell>
        </row>
        <row r="38">
          <cell r="A38">
            <v>33</v>
          </cell>
          <cell r="B38" t="str">
            <v>BRAZ</v>
          </cell>
          <cell r="C38" t="str">
            <v>BANGALORE RURAL</v>
          </cell>
          <cell r="D38" t="str">
            <v>HOSAKOTE</v>
          </cell>
          <cell r="E38" t="str">
            <v>DEVANAHALLI</v>
          </cell>
        </row>
        <row r="39">
          <cell r="A39">
            <v>34</v>
          </cell>
          <cell r="B39" t="str">
            <v>BRAZ</v>
          </cell>
          <cell r="C39" t="str">
            <v>BANGALORE RURAL</v>
          </cell>
          <cell r="D39" t="str">
            <v>HOSAKOTE</v>
          </cell>
          <cell r="E39" t="str">
            <v>DEVANAHALLI</v>
          </cell>
        </row>
        <row r="40">
          <cell r="A40">
            <v>35</v>
          </cell>
          <cell r="B40" t="str">
            <v>BRAZ</v>
          </cell>
          <cell r="C40" t="str">
            <v>BANGALORE RURAL</v>
          </cell>
          <cell r="D40" t="str">
            <v>HOSAKOTE</v>
          </cell>
          <cell r="E40" t="str">
            <v>DEVANAHALLI</v>
          </cell>
        </row>
        <row r="41">
          <cell r="A41">
            <v>36</v>
          </cell>
          <cell r="B41" t="str">
            <v>BRAZ</v>
          </cell>
          <cell r="C41" t="str">
            <v>BANGALORE RURAL</v>
          </cell>
          <cell r="D41" t="str">
            <v>HOSAKOTE</v>
          </cell>
          <cell r="E41" t="str">
            <v>DEVANAHALLI</v>
          </cell>
        </row>
        <row r="42">
          <cell r="A42">
            <v>37</v>
          </cell>
          <cell r="B42" t="str">
            <v>BRAZ</v>
          </cell>
          <cell r="C42" t="str">
            <v>BANGALORE RURAL</v>
          </cell>
          <cell r="D42" t="str">
            <v>HOSAKOTE</v>
          </cell>
          <cell r="E42" t="str">
            <v>DEVANAHALLI</v>
          </cell>
        </row>
        <row r="43">
          <cell r="A43">
            <v>38</v>
          </cell>
          <cell r="B43" t="str">
            <v>BRAZ</v>
          </cell>
          <cell r="C43" t="str">
            <v>BANGALORE RURAL</v>
          </cell>
          <cell r="D43" t="str">
            <v>HOSAKOTE</v>
          </cell>
          <cell r="E43" t="str">
            <v>DEVANAHALLI</v>
          </cell>
        </row>
        <row r="44">
          <cell r="A44">
            <v>39</v>
          </cell>
          <cell r="B44" t="str">
            <v>BRAZ</v>
          </cell>
          <cell r="C44" t="str">
            <v>BANGALORE RURAL</v>
          </cell>
          <cell r="D44" t="str">
            <v>HOSAKOTE</v>
          </cell>
          <cell r="E44" t="str">
            <v>DEVANAHALLI</v>
          </cell>
        </row>
        <row r="45">
          <cell r="A45">
            <v>40</v>
          </cell>
          <cell r="B45" t="str">
            <v>BRAZ</v>
          </cell>
          <cell r="C45" t="str">
            <v>BANGALORE RURAL</v>
          </cell>
          <cell r="D45" t="str">
            <v>HOSAKOTE</v>
          </cell>
          <cell r="E45" t="str">
            <v>DEVANAHALLI</v>
          </cell>
        </row>
        <row r="46">
          <cell r="A46">
            <v>41</v>
          </cell>
          <cell r="B46" t="str">
            <v>BRAZ</v>
          </cell>
          <cell r="C46" t="str">
            <v>BANGALORE RURAL</v>
          </cell>
          <cell r="D46" t="str">
            <v>HOSAKOTE</v>
          </cell>
          <cell r="E46" t="str">
            <v>DEVANAHALLI</v>
          </cell>
        </row>
        <row r="47">
          <cell r="A47">
            <v>42</v>
          </cell>
          <cell r="B47" t="str">
            <v>BRAZ</v>
          </cell>
          <cell r="C47" t="str">
            <v>BANGALORE RURAL</v>
          </cell>
          <cell r="D47" t="str">
            <v>HOSAKOTE</v>
          </cell>
          <cell r="E47" t="str">
            <v>DEVANAHALLI</v>
          </cell>
        </row>
        <row r="48">
          <cell r="A48">
            <v>43</v>
          </cell>
          <cell r="B48" t="str">
            <v>BRAZ</v>
          </cell>
          <cell r="C48" t="str">
            <v>BANGALORE RURAL</v>
          </cell>
          <cell r="D48" t="str">
            <v>HOSAKOTE</v>
          </cell>
          <cell r="E48" t="str">
            <v>DEVANAHALLI</v>
          </cell>
        </row>
        <row r="49">
          <cell r="A49">
            <v>44</v>
          </cell>
          <cell r="B49" t="str">
            <v>BRAZ</v>
          </cell>
          <cell r="C49" t="str">
            <v>BANGALORE RURAL</v>
          </cell>
          <cell r="D49" t="str">
            <v>HOSAKOTE</v>
          </cell>
          <cell r="E49" t="str">
            <v>DEVANAHALLI</v>
          </cell>
        </row>
        <row r="50">
          <cell r="A50">
            <v>45</v>
          </cell>
          <cell r="B50" t="str">
            <v>BRAZ</v>
          </cell>
          <cell r="C50" t="str">
            <v>BANGALORE RURAL</v>
          </cell>
          <cell r="D50" t="str">
            <v>HOSAKOTE</v>
          </cell>
          <cell r="E50" t="str">
            <v>DEVANAHALLI</v>
          </cell>
        </row>
        <row r="51">
          <cell r="A51">
            <v>46</v>
          </cell>
          <cell r="B51" t="str">
            <v>BRAZ</v>
          </cell>
          <cell r="C51" t="str">
            <v>BANGALORE RURAL</v>
          </cell>
          <cell r="D51" t="str">
            <v>HOSAKOTE</v>
          </cell>
          <cell r="E51" t="str">
            <v>DEVANAHALLI</v>
          </cell>
        </row>
        <row r="52">
          <cell r="A52">
            <v>47</v>
          </cell>
          <cell r="B52" t="str">
            <v>BRAZ</v>
          </cell>
          <cell r="C52" t="str">
            <v>BANGALORE RURAL</v>
          </cell>
          <cell r="D52" t="str">
            <v>HOSAKOTE</v>
          </cell>
          <cell r="E52" t="str">
            <v>DEVANAHALLI</v>
          </cell>
        </row>
        <row r="53">
          <cell r="A53">
            <v>48</v>
          </cell>
          <cell r="B53" t="str">
            <v>BRAZ</v>
          </cell>
          <cell r="C53" t="str">
            <v>BANGALORE RURAL</v>
          </cell>
          <cell r="D53" t="str">
            <v>HOSAKOTE</v>
          </cell>
          <cell r="E53" t="str">
            <v>DEVANAHALLI</v>
          </cell>
        </row>
        <row r="54">
          <cell r="A54">
            <v>49</v>
          </cell>
          <cell r="B54" t="str">
            <v>BRAZ</v>
          </cell>
          <cell r="C54" t="str">
            <v>BANGALORE RURAL</v>
          </cell>
          <cell r="D54" t="str">
            <v>HOSAKOTE</v>
          </cell>
          <cell r="E54" t="str">
            <v>DEVANAHALLI</v>
          </cell>
        </row>
        <row r="55">
          <cell r="A55">
            <v>50</v>
          </cell>
          <cell r="B55" t="str">
            <v>BRAZ</v>
          </cell>
          <cell r="C55" t="str">
            <v>BANGALORE RURAL</v>
          </cell>
          <cell r="D55" t="str">
            <v>HOSAKOTE</v>
          </cell>
          <cell r="E55" t="str">
            <v>DEVANAHALLI</v>
          </cell>
        </row>
        <row r="56">
          <cell r="A56">
            <v>51</v>
          </cell>
          <cell r="B56" t="str">
            <v>BRAZ</v>
          </cell>
          <cell r="C56" t="str">
            <v>BANGALORE RURAL</v>
          </cell>
          <cell r="D56" t="str">
            <v>HOSAKOTE</v>
          </cell>
          <cell r="E56" t="str">
            <v>DEVANAHALLI</v>
          </cell>
        </row>
        <row r="57">
          <cell r="A57">
            <v>52</v>
          </cell>
          <cell r="B57" t="str">
            <v>BRAZ</v>
          </cell>
          <cell r="C57" t="str">
            <v>BANGALORE RURAL</v>
          </cell>
          <cell r="D57" t="str">
            <v>HOSAKOTE</v>
          </cell>
          <cell r="E57" t="str">
            <v>DEVANAHALLI</v>
          </cell>
        </row>
        <row r="58">
          <cell r="A58">
            <v>53</v>
          </cell>
          <cell r="B58" t="str">
            <v>BRAZ</v>
          </cell>
          <cell r="C58" t="str">
            <v>BANGALORE RURAL</v>
          </cell>
          <cell r="D58" t="str">
            <v>HOSAKOTE</v>
          </cell>
          <cell r="E58" t="str">
            <v>DEVANAHALLI</v>
          </cell>
        </row>
        <row r="59">
          <cell r="A59">
            <v>54</v>
          </cell>
          <cell r="B59" t="str">
            <v>BRAZ</v>
          </cell>
          <cell r="C59" t="str">
            <v>BANGALORE RURAL</v>
          </cell>
          <cell r="D59" t="str">
            <v>HOSAKOTE</v>
          </cell>
          <cell r="E59" t="str">
            <v>DEVANAHALLI</v>
          </cell>
        </row>
        <row r="60">
          <cell r="A60">
            <v>55</v>
          </cell>
          <cell r="B60" t="str">
            <v>BRAZ</v>
          </cell>
          <cell r="C60" t="str">
            <v>BANGALORE RURAL</v>
          </cell>
          <cell r="D60" t="str">
            <v>HOSAKOTE</v>
          </cell>
          <cell r="E60" t="str">
            <v>DEVANAHALLI</v>
          </cell>
        </row>
        <row r="61">
          <cell r="A61">
            <v>56</v>
          </cell>
          <cell r="B61" t="str">
            <v>BRAZ</v>
          </cell>
          <cell r="C61" t="str">
            <v>BANGALORE RURAL</v>
          </cell>
          <cell r="D61" t="str">
            <v>HOSAKOTE</v>
          </cell>
          <cell r="E61" t="str">
            <v>DEVANAHALLI</v>
          </cell>
        </row>
        <row r="62">
          <cell r="A62">
            <v>57</v>
          </cell>
          <cell r="B62" t="str">
            <v>BRAZ</v>
          </cell>
          <cell r="C62" t="str">
            <v>BANGALORE RURAL</v>
          </cell>
          <cell r="D62" t="str">
            <v>HOSAKOTE</v>
          </cell>
          <cell r="E62" t="str">
            <v>DEVANAHALLI</v>
          </cell>
        </row>
        <row r="63">
          <cell r="A63">
            <v>58</v>
          </cell>
          <cell r="B63" t="str">
            <v>BRAZ</v>
          </cell>
          <cell r="C63" t="str">
            <v>BANGALORE RURAL</v>
          </cell>
          <cell r="D63" t="str">
            <v>HOSAKOTE</v>
          </cell>
          <cell r="E63" t="str">
            <v>DEVANAHALLI</v>
          </cell>
        </row>
        <row r="64">
          <cell r="A64">
            <v>59</v>
          </cell>
          <cell r="B64" t="str">
            <v>BRAZ</v>
          </cell>
          <cell r="C64" t="str">
            <v>BANGALORE RURAL</v>
          </cell>
          <cell r="D64" t="str">
            <v>HOSAKOTE</v>
          </cell>
          <cell r="E64" t="str">
            <v>DEVANAHALLI</v>
          </cell>
        </row>
        <row r="65">
          <cell r="A65">
            <v>60</v>
          </cell>
          <cell r="B65" t="str">
            <v>BRAZ</v>
          </cell>
          <cell r="C65" t="str">
            <v>BANGALORE RURAL</v>
          </cell>
          <cell r="D65" t="str">
            <v>HOSAKOTE</v>
          </cell>
          <cell r="E65" t="str">
            <v>DEVANAHALLI</v>
          </cell>
        </row>
        <row r="66">
          <cell r="A66">
            <v>61</v>
          </cell>
          <cell r="B66" t="str">
            <v>BRAZ</v>
          </cell>
          <cell r="C66" t="str">
            <v>BANGALORE RURAL</v>
          </cell>
          <cell r="D66" t="str">
            <v>HOSAKOTE</v>
          </cell>
          <cell r="E66" t="str">
            <v>DEVANAHALLI</v>
          </cell>
        </row>
        <row r="67">
          <cell r="A67">
            <v>62</v>
          </cell>
          <cell r="B67" t="str">
            <v>BRAZ</v>
          </cell>
          <cell r="C67" t="str">
            <v>BANGALORE RURAL</v>
          </cell>
          <cell r="D67" t="str">
            <v>HOSAKOTE</v>
          </cell>
          <cell r="E67" t="str">
            <v>DEVANAHALLI</v>
          </cell>
        </row>
        <row r="68">
          <cell r="A68">
            <v>63</v>
          </cell>
          <cell r="B68" t="str">
            <v>BRAZ</v>
          </cell>
          <cell r="C68" t="str">
            <v>BANGALORE RURAL</v>
          </cell>
          <cell r="D68" t="str">
            <v>HOSAKOTE</v>
          </cell>
          <cell r="E68" t="str">
            <v>DEVANAHALLI</v>
          </cell>
        </row>
        <row r="69">
          <cell r="A69">
            <v>64</v>
          </cell>
          <cell r="B69" t="str">
            <v>BRAZ</v>
          </cell>
          <cell r="C69" t="str">
            <v>BANGALORE RURAL</v>
          </cell>
          <cell r="D69" t="str">
            <v>HOSAKOTE</v>
          </cell>
          <cell r="E69" t="str">
            <v>DEVANAHALLI</v>
          </cell>
        </row>
        <row r="70">
          <cell r="A70">
            <v>65</v>
          </cell>
          <cell r="B70" t="str">
            <v>BRAZ</v>
          </cell>
          <cell r="C70" t="str">
            <v>BANGALORE RURAL</v>
          </cell>
          <cell r="D70" t="str">
            <v>HOSAKOTE</v>
          </cell>
          <cell r="E70" t="str">
            <v>DEVANAHALLI</v>
          </cell>
        </row>
        <row r="71">
          <cell r="A71">
            <v>66</v>
          </cell>
          <cell r="B71" t="str">
            <v>BRAZ</v>
          </cell>
          <cell r="C71" t="str">
            <v>BANGALORE RURAL</v>
          </cell>
          <cell r="D71" t="str">
            <v>HOSAKOTE</v>
          </cell>
          <cell r="E71" t="str">
            <v>DEVANAHALLI</v>
          </cell>
        </row>
        <row r="72">
          <cell r="A72">
            <v>67</v>
          </cell>
          <cell r="B72" t="str">
            <v>BRAZ</v>
          </cell>
          <cell r="C72" t="str">
            <v>BANGALORE RURAL</v>
          </cell>
          <cell r="D72" t="str">
            <v>HOSAKOTE</v>
          </cell>
          <cell r="E72" t="str">
            <v>DEVANAHALLI</v>
          </cell>
        </row>
        <row r="73">
          <cell r="A73">
            <v>68</v>
          </cell>
          <cell r="B73" t="str">
            <v>BRAZ</v>
          </cell>
          <cell r="C73" t="str">
            <v>BANGALORE RURAL</v>
          </cell>
          <cell r="D73" t="str">
            <v>HOSAKOTE</v>
          </cell>
          <cell r="E73" t="str">
            <v>DEVANAHALLI</v>
          </cell>
        </row>
        <row r="74">
          <cell r="A74">
            <v>69</v>
          </cell>
          <cell r="B74" t="str">
            <v>BRAZ</v>
          </cell>
          <cell r="C74" t="str">
            <v>BANGALORE RURAL</v>
          </cell>
          <cell r="D74" t="str">
            <v>HOSAKOTE</v>
          </cell>
          <cell r="E74" t="str">
            <v>DEVANAHALLI</v>
          </cell>
        </row>
        <row r="75">
          <cell r="A75">
            <v>70</v>
          </cell>
          <cell r="B75" t="str">
            <v>BRAZ</v>
          </cell>
          <cell r="C75" t="str">
            <v>BANGALORE RURAL</v>
          </cell>
          <cell r="D75" t="str">
            <v>HOSAKOTE</v>
          </cell>
          <cell r="E75" t="str">
            <v>DEVANAHALLI</v>
          </cell>
        </row>
        <row r="76">
          <cell r="A76">
            <v>71</v>
          </cell>
          <cell r="B76" t="str">
            <v>BRAZ</v>
          </cell>
          <cell r="C76" t="str">
            <v>BANGALORE RURAL</v>
          </cell>
          <cell r="D76" t="str">
            <v>HOSAKOTE</v>
          </cell>
          <cell r="E76" t="str">
            <v>DEVANAHALLI</v>
          </cell>
        </row>
        <row r="77">
          <cell r="A77">
            <v>72</v>
          </cell>
          <cell r="B77" t="str">
            <v>BRAZ</v>
          </cell>
          <cell r="C77" t="str">
            <v>BANGALORE RURAL</v>
          </cell>
          <cell r="D77" t="str">
            <v>HOSAKOTE</v>
          </cell>
          <cell r="E77" t="str">
            <v>DEVANAHALLI</v>
          </cell>
        </row>
        <row r="78">
          <cell r="A78">
            <v>73</v>
          </cell>
          <cell r="B78" t="str">
            <v>BRAZ</v>
          </cell>
          <cell r="C78" t="str">
            <v>BANGALORE RURAL</v>
          </cell>
          <cell r="D78" t="str">
            <v>HOSAKOTE</v>
          </cell>
          <cell r="E78" t="str">
            <v>DEVANAHALLI</v>
          </cell>
        </row>
        <row r="79">
          <cell r="A79">
            <v>74</v>
          </cell>
          <cell r="B79" t="str">
            <v>BRAZ</v>
          </cell>
          <cell r="C79" t="str">
            <v>BANGALORE RURAL</v>
          </cell>
          <cell r="D79" t="str">
            <v>HOSAKOTE</v>
          </cell>
          <cell r="E79" t="str">
            <v>DEVANAHALLI</v>
          </cell>
        </row>
        <row r="80">
          <cell r="A80">
            <v>75</v>
          </cell>
          <cell r="B80" t="str">
            <v>BRAZ</v>
          </cell>
          <cell r="C80" t="str">
            <v>BANGALORE RURAL</v>
          </cell>
          <cell r="D80" t="str">
            <v>HOSAKOTE</v>
          </cell>
          <cell r="E80" t="str">
            <v>DEVANAHALLI</v>
          </cell>
        </row>
        <row r="81">
          <cell r="A81">
            <v>76</v>
          </cell>
          <cell r="B81" t="str">
            <v>BRAZ</v>
          </cell>
          <cell r="C81" t="str">
            <v>BANGALORE RURAL</v>
          </cell>
          <cell r="D81" t="str">
            <v>HOSAKOTE</v>
          </cell>
          <cell r="E81" t="str">
            <v>DEVANAHALLI</v>
          </cell>
        </row>
        <row r="82">
          <cell r="A82">
            <v>77</v>
          </cell>
          <cell r="B82" t="str">
            <v>BRAZ</v>
          </cell>
          <cell r="C82" t="str">
            <v>BANGALORE RURAL</v>
          </cell>
          <cell r="D82" t="str">
            <v>HOSAKOTE</v>
          </cell>
          <cell r="E82" t="str">
            <v>DEVANAHALLI</v>
          </cell>
        </row>
        <row r="83">
          <cell r="A83">
            <v>78</v>
          </cell>
          <cell r="B83" t="str">
            <v>BRAZ</v>
          </cell>
          <cell r="C83" t="str">
            <v>BANGALORE RURAL</v>
          </cell>
          <cell r="D83" t="str">
            <v>HOSAKOTE</v>
          </cell>
          <cell r="E83" t="str">
            <v>DEVANAHALLI</v>
          </cell>
        </row>
        <row r="84">
          <cell r="A84">
            <v>79</v>
          </cell>
          <cell r="B84" t="str">
            <v>BRAZ</v>
          </cell>
          <cell r="C84" t="str">
            <v>BANGALORE RURAL</v>
          </cell>
          <cell r="D84" t="str">
            <v>HOSAKOTE</v>
          </cell>
          <cell r="E84" t="str">
            <v>DEVANAHALLI</v>
          </cell>
        </row>
        <row r="85">
          <cell r="A85">
            <v>80</v>
          </cell>
          <cell r="B85" t="str">
            <v>BRAZ</v>
          </cell>
          <cell r="C85" t="str">
            <v>BANGALORE RURAL</v>
          </cell>
          <cell r="D85" t="str">
            <v>HOSAKOTE</v>
          </cell>
          <cell r="E85" t="str">
            <v>DEVANAHALLI</v>
          </cell>
        </row>
        <row r="86">
          <cell r="A86">
            <v>81</v>
          </cell>
          <cell r="B86" t="str">
            <v>BRAZ</v>
          </cell>
          <cell r="C86" t="str">
            <v>BANGALORE RURAL</v>
          </cell>
          <cell r="D86" t="str">
            <v>HOSAKOTE</v>
          </cell>
          <cell r="E86" t="str">
            <v>DEVANAHALLI</v>
          </cell>
        </row>
        <row r="87">
          <cell r="A87">
            <v>82</v>
          </cell>
          <cell r="B87" t="str">
            <v>BRAZ</v>
          </cell>
          <cell r="C87" t="str">
            <v>BANGALORE RURAL</v>
          </cell>
          <cell r="D87" t="str">
            <v>HOSAKOTE</v>
          </cell>
          <cell r="E87" t="str">
            <v>DEVANAHALLI</v>
          </cell>
        </row>
        <row r="88">
          <cell r="A88">
            <v>83</v>
          </cell>
          <cell r="B88" t="str">
            <v>BRAZ</v>
          </cell>
          <cell r="C88" t="str">
            <v>BANGALORE RURAL</v>
          </cell>
          <cell r="D88" t="str">
            <v>HOSAKOTE</v>
          </cell>
          <cell r="E88" t="str">
            <v>DEVANAHALLI</v>
          </cell>
        </row>
        <row r="89">
          <cell r="A89">
            <v>84</v>
          </cell>
          <cell r="B89" t="str">
            <v>BRAZ</v>
          </cell>
          <cell r="C89" t="str">
            <v>BANGALORE RURAL</v>
          </cell>
          <cell r="D89" t="str">
            <v>HOSAKOTE</v>
          </cell>
          <cell r="E89" t="str">
            <v>DEVANAHALLI</v>
          </cell>
        </row>
        <row r="90">
          <cell r="A90">
            <v>85</v>
          </cell>
          <cell r="B90" t="str">
            <v>BRAZ</v>
          </cell>
          <cell r="C90" t="str">
            <v>BANGALORE RURAL</v>
          </cell>
          <cell r="D90" t="str">
            <v>HOSAKOTE</v>
          </cell>
          <cell r="E90" t="str">
            <v>DEVANAHALLI</v>
          </cell>
        </row>
        <row r="91">
          <cell r="A91">
            <v>86</v>
          </cell>
          <cell r="B91" t="str">
            <v>BRAZ</v>
          </cell>
          <cell r="C91" t="str">
            <v>BANGALORE RURAL</v>
          </cell>
          <cell r="D91" t="str">
            <v>HOSAKOTE</v>
          </cell>
          <cell r="E91" t="str">
            <v>DEVANAHALLI</v>
          </cell>
        </row>
        <row r="92">
          <cell r="A92">
            <v>87</v>
          </cell>
          <cell r="B92" t="str">
            <v>BRAZ</v>
          </cell>
          <cell r="C92" t="str">
            <v>BANGALORE RURAL</v>
          </cell>
          <cell r="D92" t="str">
            <v>HOSAKOTE</v>
          </cell>
          <cell r="E92" t="str">
            <v>DEVANAHALLI</v>
          </cell>
        </row>
        <row r="93">
          <cell r="A93">
            <v>88</v>
          </cell>
          <cell r="B93" t="str">
            <v>BRAZ</v>
          </cell>
          <cell r="C93" t="str">
            <v>BANGALORE RURAL</v>
          </cell>
          <cell r="D93" t="str">
            <v>HOSAKOTE</v>
          </cell>
          <cell r="E93" t="str">
            <v>DEVANAHALLI</v>
          </cell>
        </row>
        <row r="94">
          <cell r="A94">
            <v>89</v>
          </cell>
          <cell r="B94" t="str">
            <v>BRAZ</v>
          </cell>
          <cell r="C94" t="str">
            <v>BANGALORE RURAL</v>
          </cell>
          <cell r="D94" t="str">
            <v>HOSAKOTE</v>
          </cell>
          <cell r="E94" t="str">
            <v>DEVANAHALLI</v>
          </cell>
        </row>
        <row r="95">
          <cell r="A95">
            <v>90</v>
          </cell>
          <cell r="B95" t="str">
            <v>BRAZ</v>
          </cell>
          <cell r="C95" t="str">
            <v>BANGALORE RURAL</v>
          </cell>
          <cell r="D95" t="str">
            <v>HOSAKOTE</v>
          </cell>
          <cell r="E95" t="str">
            <v>DEVANAHALLI</v>
          </cell>
        </row>
        <row r="96">
          <cell r="A96">
            <v>91</v>
          </cell>
          <cell r="B96" t="str">
            <v>BRAZ</v>
          </cell>
          <cell r="C96" t="str">
            <v>BANGALORE RURAL</v>
          </cell>
          <cell r="D96" t="str">
            <v>HOSAKOTE</v>
          </cell>
          <cell r="E96" t="str">
            <v>DEVANAHALLI</v>
          </cell>
        </row>
        <row r="97">
          <cell r="A97">
            <v>92</v>
          </cell>
          <cell r="B97" t="str">
            <v>BRAZ</v>
          </cell>
          <cell r="C97" t="str">
            <v>BANGALORE RURAL</v>
          </cell>
          <cell r="D97" t="str">
            <v>HOSAKOTE</v>
          </cell>
          <cell r="E97" t="str">
            <v>DEVANAHALLI</v>
          </cell>
        </row>
        <row r="98">
          <cell r="A98">
            <v>93</v>
          </cell>
          <cell r="B98" t="str">
            <v>BRAZ</v>
          </cell>
          <cell r="C98" t="str">
            <v>BANGALORE RURAL</v>
          </cell>
          <cell r="D98" t="str">
            <v>HOSAKOTE</v>
          </cell>
          <cell r="E98" t="str">
            <v>DEVANAHALLI</v>
          </cell>
        </row>
        <row r="99">
          <cell r="A99">
            <v>94</v>
          </cell>
          <cell r="B99" t="str">
            <v>BRAZ</v>
          </cell>
          <cell r="C99" t="str">
            <v>BANGALORE RURAL</v>
          </cell>
          <cell r="D99" t="str">
            <v>HOSAKOTE</v>
          </cell>
          <cell r="E99" t="str">
            <v>DEVANAHALLI</v>
          </cell>
        </row>
        <row r="100">
          <cell r="A100">
            <v>95</v>
          </cell>
          <cell r="B100" t="str">
            <v>BRAZ</v>
          </cell>
          <cell r="C100" t="str">
            <v>BANGALORE RURAL</v>
          </cell>
          <cell r="D100" t="str">
            <v>HOSAKOTE</v>
          </cell>
          <cell r="E100" t="str">
            <v>DEVANAHALLI</v>
          </cell>
        </row>
        <row r="101">
          <cell r="A101">
            <v>96</v>
          </cell>
          <cell r="B101" t="str">
            <v>BRAZ</v>
          </cell>
          <cell r="C101" t="str">
            <v>BANGALORE RURAL</v>
          </cell>
          <cell r="D101" t="str">
            <v>HOSAKOTE</v>
          </cell>
          <cell r="E101" t="str">
            <v>DEVANAHALLI</v>
          </cell>
        </row>
        <row r="102">
          <cell r="A102">
            <v>97</v>
          </cell>
          <cell r="B102" t="str">
            <v>BRAZ</v>
          </cell>
          <cell r="C102" t="str">
            <v>BANGALORE RURAL</v>
          </cell>
          <cell r="D102" t="str">
            <v>HOSAKOTE</v>
          </cell>
          <cell r="E102" t="str">
            <v>DEVANAHALLI</v>
          </cell>
        </row>
        <row r="103">
          <cell r="A103">
            <v>98</v>
          </cell>
          <cell r="B103" t="str">
            <v>BRAZ</v>
          </cell>
          <cell r="C103" t="str">
            <v>BANGALORE RURAL</v>
          </cell>
          <cell r="D103" t="str">
            <v>HOSAKOTE</v>
          </cell>
          <cell r="E103" t="str">
            <v>DEVANAHALLI</v>
          </cell>
        </row>
        <row r="104">
          <cell r="A104">
            <v>99</v>
          </cell>
          <cell r="B104" t="str">
            <v>BRAZ</v>
          </cell>
          <cell r="C104" t="str">
            <v>BANGALORE RURAL</v>
          </cell>
          <cell r="D104" t="str">
            <v>HOSAKOTE</v>
          </cell>
          <cell r="E104" t="str">
            <v>DEVANAHALLI</v>
          </cell>
        </row>
        <row r="105">
          <cell r="A105">
            <v>100</v>
          </cell>
          <cell r="B105" t="str">
            <v>BRAZ</v>
          </cell>
          <cell r="C105" t="str">
            <v>BANGALORE RURAL</v>
          </cell>
          <cell r="D105" t="str">
            <v>HOSAKOTE</v>
          </cell>
          <cell r="E105" t="str">
            <v>DEVANAHALLI</v>
          </cell>
        </row>
        <row r="106">
          <cell r="A106">
            <v>101</v>
          </cell>
          <cell r="B106" t="str">
            <v>BRAZ</v>
          </cell>
          <cell r="C106" t="str">
            <v>BANGALORE RURAL</v>
          </cell>
          <cell r="D106" t="str">
            <v>HOSAKOTE</v>
          </cell>
          <cell r="E106" t="str">
            <v>DEVANAHALLI</v>
          </cell>
        </row>
        <row r="107">
          <cell r="A107">
            <v>102</v>
          </cell>
          <cell r="B107" t="str">
            <v>BRAZ</v>
          </cell>
          <cell r="C107" t="str">
            <v>BANGALORE RURAL</v>
          </cell>
          <cell r="D107" t="str">
            <v>HOSAKOTE</v>
          </cell>
          <cell r="E107" t="str">
            <v>DEVANAHALLI</v>
          </cell>
        </row>
        <row r="108">
          <cell r="A108">
            <v>103</v>
          </cell>
          <cell r="B108" t="str">
            <v>BRAZ</v>
          </cell>
          <cell r="C108" t="str">
            <v>BANGALORE RURAL</v>
          </cell>
          <cell r="D108" t="str">
            <v>HOSAKOTE</v>
          </cell>
          <cell r="E108" t="str">
            <v>DEVANAHALLI</v>
          </cell>
        </row>
        <row r="109">
          <cell r="A109">
            <v>104</v>
          </cell>
          <cell r="B109" t="str">
            <v>BRAZ</v>
          </cell>
          <cell r="C109" t="str">
            <v>BANGALORE RURAL</v>
          </cell>
          <cell r="D109" t="str">
            <v>HOSAKOTE</v>
          </cell>
          <cell r="E109" t="str">
            <v>DEVANAHALLI</v>
          </cell>
        </row>
        <row r="110">
          <cell r="A110">
            <v>105</v>
          </cell>
          <cell r="B110" t="str">
            <v>BRAZ</v>
          </cell>
          <cell r="C110" t="str">
            <v>BANGALORE RURAL</v>
          </cell>
          <cell r="D110" t="str">
            <v>HOSAKOTE</v>
          </cell>
          <cell r="E110" t="str">
            <v>DEVANAHALLI</v>
          </cell>
        </row>
        <row r="111">
          <cell r="A111">
            <v>106</v>
          </cell>
          <cell r="B111" t="str">
            <v>BRAZ</v>
          </cell>
          <cell r="C111" t="str">
            <v>BANGALORE RURAL</v>
          </cell>
          <cell r="D111" t="str">
            <v>HOSAKOTE</v>
          </cell>
          <cell r="E111" t="str">
            <v>DEVANAHALLI</v>
          </cell>
        </row>
        <row r="112">
          <cell r="A112">
            <v>107</v>
          </cell>
          <cell r="B112" t="str">
            <v>BRAZ</v>
          </cell>
          <cell r="C112" t="str">
            <v>BANGALORE RURAL</v>
          </cell>
          <cell r="D112" t="str">
            <v>HOSAKOTE</v>
          </cell>
          <cell r="E112" t="str">
            <v>DEVANAHALLI</v>
          </cell>
        </row>
        <row r="113">
          <cell r="A113">
            <v>108</v>
          </cell>
          <cell r="B113" t="str">
            <v>BRAZ</v>
          </cell>
          <cell r="C113" t="str">
            <v>BANGALORE RURAL</v>
          </cell>
          <cell r="D113" t="str">
            <v>HOSAKOTE</v>
          </cell>
          <cell r="E113" t="str">
            <v>DEVANAHALLI</v>
          </cell>
        </row>
        <row r="114">
          <cell r="A114">
            <v>109</v>
          </cell>
          <cell r="B114" t="str">
            <v>BRAZ</v>
          </cell>
          <cell r="C114" t="str">
            <v>BANGALORE RURAL</v>
          </cell>
          <cell r="D114" t="str">
            <v>HOSAKOTE</v>
          </cell>
          <cell r="E114" t="str">
            <v>DEVANAHALLI</v>
          </cell>
        </row>
        <row r="115">
          <cell r="A115">
            <v>110</v>
          </cell>
          <cell r="B115" t="str">
            <v>BRAZ</v>
          </cell>
          <cell r="C115" t="str">
            <v>BANGALORE RURAL</v>
          </cell>
          <cell r="D115" t="str">
            <v>HOSAKOTE</v>
          </cell>
          <cell r="E115" t="str">
            <v>DEVANAHALLI</v>
          </cell>
        </row>
        <row r="116">
          <cell r="A116">
            <v>111</v>
          </cell>
          <cell r="B116" t="str">
            <v>BRAZ</v>
          </cell>
          <cell r="C116" t="str">
            <v>BANGALORE RURAL</v>
          </cell>
          <cell r="D116" t="str">
            <v>HOSAKOTE</v>
          </cell>
          <cell r="E116" t="str">
            <v>DEVANAHALLI</v>
          </cell>
        </row>
        <row r="117">
          <cell r="A117">
            <v>112</v>
          </cell>
          <cell r="B117" t="str">
            <v>BRAZ</v>
          </cell>
          <cell r="C117" t="str">
            <v>BANGALORE RURAL</v>
          </cell>
          <cell r="D117" t="str">
            <v>HOSAKOTE</v>
          </cell>
          <cell r="E117" t="str">
            <v>DEVANAHALLI</v>
          </cell>
        </row>
        <row r="118">
          <cell r="A118">
            <v>113</v>
          </cell>
          <cell r="B118" t="str">
            <v>BRAZ</v>
          </cell>
          <cell r="C118" t="str">
            <v>BANGALORE RURAL</v>
          </cell>
          <cell r="D118" t="str">
            <v>HOSAKOTE</v>
          </cell>
          <cell r="E118" t="str">
            <v>DEVANAHALLI</v>
          </cell>
        </row>
        <row r="119">
          <cell r="A119">
            <v>114</v>
          </cell>
          <cell r="B119" t="str">
            <v>BRAZ</v>
          </cell>
          <cell r="C119" t="str">
            <v>BANGALORE RURAL</v>
          </cell>
          <cell r="D119" t="str">
            <v>HOSAKOTE</v>
          </cell>
          <cell r="E119" t="str">
            <v>DEVANAHALLI</v>
          </cell>
        </row>
        <row r="120">
          <cell r="A120">
            <v>115</v>
          </cell>
          <cell r="B120" t="str">
            <v>BRAZ</v>
          </cell>
          <cell r="C120" t="str">
            <v>BANGALORE RURAL</v>
          </cell>
          <cell r="D120" t="str">
            <v>HOSAKOTE</v>
          </cell>
          <cell r="E120" t="str">
            <v>DEVANAHALLI</v>
          </cell>
        </row>
        <row r="121">
          <cell r="A121">
            <v>116</v>
          </cell>
          <cell r="B121" t="str">
            <v>BRAZ</v>
          </cell>
          <cell r="C121" t="str">
            <v>BANGALORE RURAL</v>
          </cell>
          <cell r="D121" t="str">
            <v>HOSAKOTE</v>
          </cell>
          <cell r="E121" t="str">
            <v>DEVANAHALLI</v>
          </cell>
        </row>
        <row r="122">
          <cell r="A122">
            <v>117</v>
          </cell>
          <cell r="B122" t="str">
            <v>BRAZ</v>
          </cell>
          <cell r="C122" t="str">
            <v>BANGALORE RURAL</v>
          </cell>
          <cell r="D122" t="str">
            <v>HOSAKOTE</v>
          </cell>
          <cell r="E122" t="str">
            <v>DEVANAHALLI</v>
          </cell>
        </row>
        <row r="123">
          <cell r="A123">
            <v>118</v>
          </cell>
          <cell r="B123" t="str">
            <v>BRAZ</v>
          </cell>
          <cell r="C123" t="str">
            <v>BANGALORE RURAL</v>
          </cell>
          <cell r="D123" t="str">
            <v>HOSAKOTE</v>
          </cell>
          <cell r="E123" t="str">
            <v>DEVANAHALLI</v>
          </cell>
        </row>
        <row r="124">
          <cell r="A124">
            <v>119</v>
          </cell>
          <cell r="B124" t="str">
            <v>BRAZ</v>
          </cell>
          <cell r="C124" t="str">
            <v>BANGALORE RURAL</v>
          </cell>
          <cell r="D124" t="str">
            <v>HOSAKOTE</v>
          </cell>
          <cell r="E124" t="str">
            <v>DEVANAHALLI</v>
          </cell>
        </row>
        <row r="125">
          <cell r="A125">
            <v>120</v>
          </cell>
          <cell r="B125" t="str">
            <v>BRAZ</v>
          </cell>
          <cell r="C125" t="str">
            <v>BANGALORE RURAL</v>
          </cell>
          <cell r="D125" t="str">
            <v>HOSAKOTE</v>
          </cell>
          <cell r="E125" t="str">
            <v>DEVANAHALLI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9"/>
  <sheetViews>
    <sheetView topLeftCell="A136" zoomScaleNormal="100" workbookViewId="0">
      <selection activeCell="C215" sqref="C215"/>
    </sheetView>
  </sheetViews>
  <sheetFormatPr defaultRowHeight="15" x14ac:dyDescent="0.25"/>
  <cols>
    <col min="1" max="1" width="9.140625" style="57"/>
    <col min="2" max="2" width="20.42578125" style="57" customWidth="1"/>
    <col min="3" max="3" width="39" style="3" customWidth="1"/>
    <col min="4" max="4" width="13.85546875" style="3" bestFit="1" customWidth="1"/>
    <col min="5" max="5" width="27.85546875" style="56" customWidth="1"/>
    <col min="6" max="7" width="29.140625" style="3" customWidth="1"/>
    <col min="8" max="16384" width="9.140625" style="3"/>
  </cols>
  <sheetData>
    <row r="3" spans="1:8" ht="15" customHeight="1" x14ac:dyDescent="0.3">
      <c r="A3" s="88" t="s">
        <v>154</v>
      </c>
      <c r="B3" s="88"/>
      <c r="C3" s="88"/>
      <c r="D3" s="88"/>
      <c r="E3" s="88"/>
      <c r="F3" s="88"/>
    </row>
    <row r="4" spans="1:8" x14ac:dyDescent="0.25">
      <c r="A4" s="4" t="s">
        <v>239</v>
      </c>
      <c r="B4" s="58" t="s">
        <v>0</v>
      </c>
      <c r="C4" s="4" t="s">
        <v>321</v>
      </c>
      <c r="D4" s="54" t="s">
        <v>156</v>
      </c>
      <c r="E4" s="27" t="s">
        <v>240</v>
      </c>
      <c r="F4" s="4" t="s">
        <v>576</v>
      </c>
      <c r="G4" s="4" t="s">
        <v>681</v>
      </c>
    </row>
    <row r="5" spans="1:8" s="11" customFormat="1" ht="15" customHeight="1" x14ac:dyDescent="0.25">
      <c r="A5" s="49">
        <v>1</v>
      </c>
      <c r="B5" s="35" t="s">
        <v>39</v>
      </c>
      <c r="C5" s="50" t="str">
        <f>VLOOKUP(B5,[1]Sheet3!$A:$F,6,0)</f>
        <v>LIFESTYLE OWNERS ASSOCIATION</v>
      </c>
      <c r="D5" s="55">
        <f>VLOOKUP(B5,[1]Sheet3!$A:$E,5,0)</f>
        <v>1124142</v>
      </c>
      <c r="E5" s="28" t="s">
        <v>244</v>
      </c>
      <c r="F5" s="10" t="str">
        <f>VLOOKUP(B5,[1]Sheet3!$A:$H,8,0)</f>
        <v>112411~DEVANAHALLI OMU 1</v>
      </c>
      <c r="G5" s="10"/>
    </row>
    <row r="6" spans="1:8" ht="18.75" customHeight="1" x14ac:dyDescent="0.25">
      <c r="A6" s="15">
        <v>2</v>
      </c>
      <c r="B6" s="34" t="s">
        <v>41</v>
      </c>
      <c r="C6" s="50" t="str">
        <f>VLOOKUP(B6,[1]Sheet3!$A:$F,6,0)</f>
        <v>MADHU</v>
      </c>
      <c r="D6" s="55">
        <f>VLOOKUP(B6,[1]Sheet3!$A:$E,5,0)</f>
        <v>1124142</v>
      </c>
      <c r="E6" s="18" t="s">
        <v>244</v>
      </c>
      <c r="F6" s="10" t="str">
        <f>VLOOKUP(B6,[1]Sheet3!$A:$H,8,0)</f>
        <v>112411~DEVANAHALLI OMU 1</v>
      </c>
      <c r="G6" s="10"/>
    </row>
    <row r="7" spans="1:8" ht="15" customHeight="1" x14ac:dyDescent="0.25">
      <c r="A7" s="15">
        <v>3</v>
      </c>
      <c r="B7" s="34" t="s">
        <v>59</v>
      </c>
      <c r="C7" s="50" t="str">
        <f>VLOOKUP(B7,[1]Sheet3!$A:$F,6,0)</f>
        <v>MUNIRAJU S O MUSISHAMAPPA</v>
      </c>
      <c r="D7" s="55">
        <f>VLOOKUP(B7,[1]Sheet3!$A:$E,5,0)</f>
        <v>1124142</v>
      </c>
      <c r="E7" s="18" t="s">
        <v>244</v>
      </c>
      <c r="F7" s="10" t="str">
        <f>VLOOKUP(B7,[1]Sheet3!$A:$H,8,0)</f>
        <v>112411~DEVANAHALLI OMU 1</v>
      </c>
      <c r="G7" s="10"/>
    </row>
    <row r="8" spans="1:8" ht="15" customHeight="1" x14ac:dyDescent="0.25">
      <c r="A8" s="15">
        <v>4</v>
      </c>
      <c r="B8" s="34" t="s">
        <v>75</v>
      </c>
      <c r="C8" s="50" t="str">
        <f>VLOOKUP(B8,[1]Sheet3!$A:$F,6,0)</f>
        <v>NIRMALA GAMBHIR</v>
      </c>
      <c r="D8" s="55">
        <f>VLOOKUP(B8,[1]Sheet3!$A:$E,5,0)</f>
        <v>1124136</v>
      </c>
      <c r="E8" s="28" t="s">
        <v>241</v>
      </c>
      <c r="F8" s="10" t="str">
        <f>VLOOKUP(B8,[1]Sheet3!$A:$H,8,0)</f>
        <v>112414~DEVANAHALLI OMU 2</v>
      </c>
      <c r="G8" s="10"/>
    </row>
    <row r="9" spans="1:8" ht="15" customHeight="1" x14ac:dyDescent="0.25">
      <c r="A9" s="15">
        <v>5</v>
      </c>
      <c r="B9" s="34" t="s">
        <v>6</v>
      </c>
      <c r="C9" s="19" t="e">
        <v>#N/A</v>
      </c>
      <c r="D9" s="19" t="e">
        <v>#N/A</v>
      </c>
      <c r="E9" s="19" t="e">
        <v>#N/A</v>
      </c>
      <c r="F9" s="10" t="s">
        <v>153</v>
      </c>
      <c r="G9" s="10"/>
    </row>
    <row r="10" spans="1:8" s="16" customFormat="1" ht="15" customHeight="1" x14ac:dyDescent="0.25">
      <c r="A10" s="15">
        <v>6</v>
      </c>
      <c r="B10" s="34" t="s">
        <v>7</v>
      </c>
      <c r="C10" s="50" t="str">
        <f>VLOOKUP(B10,[1]Sheet3!$A:$F,6,0)</f>
        <v>V SHIVARAJAPPA</v>
      </c>
      <c r="D10" s="55">
        <f>VLOOKUP(B10,[1]Sheet3!$A:$E,5,0)</f>
        <v>1124131</v>
      </c>
      <c r="E10" s="18" t="s">
        <v>231</v>
      </c>
      <c r="F10" s="10" t="str">
        <f>VLOOKUP(B10,[1]Sheet3!$A:$H,8,0)</f>
        <v>112412~BUDIGERE OMU</v>
      </c>
      <c r="G10" s="10"/>
      <c r="H10" s="3"/>
    </row>
    <row r="11" spans="1:8" s="11" customFormat="1" ht="15" customHeight="1" x14ac:dyDescent="0.25">
      <c r="A11" s="15">
        <v>7</v>
      </c>
      <c r="B11" s="34" t="s">
        <v>8</v>
      </c>
      <c r="C11" s="50" t="str">
        <f>VLOOKUP(B11,[1]Sheet3!$A:$F,6,0)</f>
        <v>DEEPA SAHANI</v>
      </c>
      <c r="D11" s="55">
        <f>VLOOKUP(B11,[1]Sheet3!$A:$E,5,0)</f>
        <v>1124104</v>
      </c>
      <c r="E11" s="28" t="s">
        <v>241</v>
      </c>
      <c r="F11" s="10" t="str">
        <f>VLOOKUP(B11,[1]Sheet3!$A:$H,8,0)</f>
        <v>112414~DEVANAHALLI OMU 2</v>
      </c>
      <c r="G11" s="10"/>
    </row>
    <row r="12" spans="1:8" ht="15" customHeight="1" x14ac:dyDescent="0.25">
      <c r="A12" s="15">
        <v>8</v>
      </c>
      <c r="B12" s="34" t="s">
        <v>4</v>
      </c>
      <c r="C12" s="66" t="str">
        <f>VLOOKUP(B12,[1]Sheet3!$A:$F,6,0)</f>
        <v>ARVIN PHILIP BENJAMI</v>
      </c>
      <c r="D12" s="67">
        <f>VLOOKUP(B12,[1]Sheet3!$A:$E,5,0)</f>
        <v>1124119</v>
      </c>
      <c r="E12" s="19" t="s">
        <v>255</v>
      </c>
      <c r="F12" s="8" t="str">
        <f>VLOOKUP(B12,[1]Sheet3!$A:$H,8,0)</f>
        <v>112411~DEVANAHALLI OMU 1</v>
      </c>
      <c r="G12" s="8"/>
    </row>
    <row r="13" spans="1:8" ht="15" customHeight="1" x14ac:dyDescent="0.25">
      <c r="A13" s="15">
        <v>9</v>
      </c>
      <c r="B13" s="34" t="s">
        <v>11</v>
      </c>
      <c r="C13" s="66" t="str">
        <f>VLOOKUP(B13,[1]Sheet3!$A:$F,6,0)</f>
        <v>CLINTON DSOUZA</v>
      </c>
      <c r="D13" s="67">
        <f>VLOOKUP(B13,[1]Sheet3!$A:$E,5,0)</f>
        <v>1124119</v>
      </c>
      <c r="E13" s="19" t="s">
        <v>255</v>
      </c>
      <c r="F13" s="8" t="str">
        <f>VLOOKUP(B13,[1]Sheet3!$A:$H,8,0)</f>
        <v>112411~DEVANAHALLI OMU 1</v>
      </c>
      <c r="G13" s="8"/>
      <c r="H13" s="16"/>
    </row>
    <row r="14" spans="1:8" ht="15" customHeight="1" x14ac:dyDescent="0.25">
      <c r="A14" s="15">
        <v>10</v>
      </c>
      <c r="B14" s="34" t="s">
        <v>12</v>
      </c>
      <c r="C14" s="50" t="str">
        <f>VLOOKUP(B14,[1]Sheet3!$A:$F,6,0)</f>
        <v>J.P.NARAYANA</v>
      </c>
      <c r="D14" s="55">
        <f>VLOOKUP(B14,[1]Sheet3!$A:$E,5,0)</f>
        <v>1124131</v>
      </c>
      <c r="E14" s="19" t="s">
        <v>231</v>
      </c>
      <c r="F14" s="10" t="str">
        <f>VLOOKUP(B14,[1]Sheet3!$A:$H,8,0)</f>
        <v>112412~BUDIGERE OMU</v>
      </c>
      <c r="G14" s="10"/>
    </row>
    <row r="15" spans="1:8" s="16" customFormat="1" ht="15" customHeight="1" x14ac:dyDescent="0.25">
      <c r="A15" s="15">
        <v>11</v>
      </c>
      <c r="B15" s="34" t="s">
        <v>13</v>
      </c>
      <c r="C15" s="69" t="str">
        <f>VLOOKUP(B15,[1]Sheet3!$A:$F,6,0)</f>
        <v>JAYASHANKARA</v>
      </c>
      <c r="D15" s="67">
        <f>VLOOKUP(B15,[1]Sheet3!$A:$E,5,0)</f>
        <v>1124116</v>
      </c>
      <c r="E15" s="19" t="s">
        <v>247</v>
      </c>
      <c r="F15" s="10" t="str">
        <f>VLOOKUP(B15,[1]Sheet3!$A:$H,8,0)</f>
        <v>112413~AVATHI OMU</v>
      </c>
      <c r="G15" s="10"/>
      <c r="H15" s="3"/>
    </row>
    <row r="16" spans="1:8" ht="15" customHeight="1" x14ac:dyDescent="0.25">
      <c r="A16" s="15">
        <v>12</v>
      </c>
      <c r="B16" s="34" t="s">
        <v>14</v>
      </c>
      <c r="C16" s="19" t="e">
        <v>#N/A</v>
      </c>
      <c r="D16" s="19" t="e">
        <v>#N/A</v>
      </c>
      <c r="E16" s="19" t="e">
        <v>#N/A</v>
      </c>
      <c r="F16" s="10" t="s">
        <v>153</v>
      </c>
      <c r="G16" s="10"/>
    </row>
    <row r="17" spans="1:8" ht="15" customHeight="1" x14ac:dyDescent="0.25">
      <c r="A17" s="15">
        <v>13</v>
      </c>
      <c r="B17" s="34" t="s">
        <v>60</v>
      </c>
      <c r="C17" s="69" t="str">
        <f>VLOOKUP(B17,[1]Sheet3!$A:$F,6,0)</f>
        <v>ARUNIMA SINHA and SUVABRATA SINH</v>
      </c>
      <c r="D17" s="67">
        <f>VLOOKUP(B17,[1]Sheet3!$A:$E,5,0)</f>
        <v>1124116</v>
      </c>
      <c r="E17" s="19" t="s">
        <v>247</v>
      </c>
      <c r="F17" s="10" t="str">
        <f>VLOOKUP(B17,[1]Sheet3!$A:$H,8,0)</f>
        <v>112413~AVATHI OMU</v>
      </c>
      <c r="G17" s="10"/>
    </row>
    <row r="18" spans="1:8" x14ac:dyDescent="0.25">
      <c r="A18" s="15">
        <v>14</v>
      </c>
      <c r="B18" s="34" t="s">
        <v>22</v>
      </c>
      <c r="C18" s="66" t="str">
        <f>VLOOKUP(B18,[1]Sheet3!$A:$F,6,0)</f>
        <v>RONALD COLACO</v>
      </c>
      <c r="D18" s="67">
        <f>VLOOKUP(B18,[1]Sheet3!$A:$E,5,0)</f>
        <v>1124111</v>
      </c>
      <c r="E18" s="19" t="s">
        <v>308</v>
      </c>
      <c r="F18" s="8" t="str">
        <f>VLOOKUP(B18,[1]Sheet3!$A:$H,8,0)</f>
        <v>112411~DEVANAHALLI OMU 1</v>
      </c>
      <c r="G18" s="8"/>
    </row>
    <row r="19" spans="1:8" ht="15" customHeight="1" x14ac:dyDescent="0.25">
      <c r="A19" s="15">
        <v>15</v>
      </c>
      <c r="B19" s="34" t="s">
        <v>35</v>
      </c>
      <c r="C19" s="66" t="str">
        <f>VLOOKUP(B19,[1]Sheet3!$A:$F,6,0)</f>
        <v>HIMANSHU VERMA</v>
      </c>
      <c r="D19" s="67">
        <f>VLOOKUP(B19,[1]Sheet3!$A:$E,5,0)</f>
        <v>1124119</v>
      </c>
      <c r="E19" s="19" t="s">
        <v>255</v>
      </c>
      <c r="F19" s="8" t="str">
        <f>VLOOKUP(B19,[1]Sheet3!$A:$H,8,0)</f>
        <v>112411~DEVANAHALLI OMU 1</v>
      </c>
      <c r="G19" s="8"/>
    </row>
    <row r="20" spans="1:8" ht="15" customHeight="1" x14ac:dyDescent="0.25">
      <c r="A20" s="15">
        <v>16</v>
      </c>
      <c r="B20" s="34" t="s">
        <v>18</v>
      </c>
      <c r="C20" s="50" t="str">
        <f>VLOOKUP(B20,[1]Sheet3!$A:$F,6,0)</f>
        <v>ANIL HARIDASS</v>
      </c>
      <c r="D20" s="55">
        <f>VLOOKUP(B20,[1]Sheet3!$A:$E,5,0)</f>
        <v>1124125</v>
      </c>
      <c r="E20" s="28" t="s">
        <v>241</v>
      </c>
      <c r="F20" s="10" t="str">
        <f>VLOOKUP(B20,[1]Sheet3!$A:$H,8,0)</f>
        <v>112414~DEVANAHALLI OMU 2</v>
      </c>
      <c r="G20" s="10"/>
      <c r="H20" s="11"/>
    </row>
    <row r="21" spans="1:8" s="47" customFormat="1" ht="15" customHeight="1" x14ac:dyDescent="0.25">
      <c r="A21" s="15">
        <v>17</v>
      </c>
      <c r="B21" s="34" t="s">
        <v>19</v>
      </c>
      <c r="C21" s="50" t="str">
        <f>VLOOKUP(B21,[1]Sheet3!$A:$F,6,0)</f>
        <v>JUSTICE RAM MOHAN REDDY</v>
      </c>
      <c r="D21" s="55">
        <f>VLOOKUP(B21,[1]Sheet3!$A:$E,5,0)</f>
        <v>1124130</v>
      </c>
      <c r="E21" s="28" t="s">
        <v>243</v>
      </c>
      <c r="F21" s="10" t="str">
        <f>VLOOKUP(B21,[1]Sheet3!$A:$H,8,0)</f>
        <v>112413~AVATHI OMU</v>
      </c>
      <c r="G21" s="10"/>
    </row>
    <row r="22" spans="1:8" x14ac:dyDescent="0.25">
      <c r="A22" s="15">
        <v>18</v>
      </c>
      <c r="B22" s="34" t="s">
        <v>36</v>
      </c>
      <c r="C22" s="66" t="str">
        <f>VLOOKUP(B22,[1]Sheet3!$A:$F,6,0)</f>
        <v>PRAVEEN BALI</v>
      </c>
      <c r="D22" s="67">
        <f>VLOOKUP(B22,[1]Sheet3!$A:$E,5,0)</f>
        <v>1124119</v>
      </c>
      <c r="E22" s="19" t="s">
        <v>255</v>
      </c>
      <c r="F22" s="8" t="str">
        <f>VLOOKUP(B22,[1]Sheet3!$A:$H,8,0)</f>
        <v>112411~DEVANAHALLI OMU 1</v>
      </c>
      <c r="G22" s="8"/>
    </row>
    <row r="23" spans="1:8" ht="15" customHeight="1" x14ac:dyDescent="0.25">
      <c r="A23" s="15">
        <v>19</v>
      </c>
      <c r="B23" s="34" t="s">
        <v>21</v>
      </c>
      <c r="C23" s="19" t="e">
        <v>#N/A</v>
      </c>
      <c r="D23" s="19" t="e">
        <v>#N/A</v>
      </c>
      <c r="E23" s="19" t="e">
        <v>#N/A</v>
      </c>
      <c r="F23" s="10" t="s">
        <v>153</v>
      </c>
      <c r="G23" s="10"/>
    </row>
    <row r="24" spans="1:8" x14ac:dyDescent="0.25">
      <c r="A24" s="15">
        <v>20</v>
      </c>
      <c r="B24" s="34" t="s">
        <v>51</v>
      </c>
      <c r="C24" s="66" t="str">
        <f>VLOOKUP(B24,[1]Sheet3!$A:$F,6,0)</f>
        <v>JAYATI CHATTERJEE</v>
      </c>
      <c r="D24" s="67">
        <f>VLOOKUP(B24,[1]Sheet3!$A:$E,5,0)</f>
        <v>1124119</v>
      </c>
      <c r="E24" s="19" t="s">
        <v>255</v>
      </c>
      <c r="F24" s="8" t="str">
        <f>VLOOKUP(B24,[1]Sheet3!$A:$H,8,0)</f>
        <v>112411~DEVANAHALLI OMU 1</v>
      </c>
      <c r="G24" s="8"/>
    </row>
    <row r="25" spans="1:8" ht="15" customHeight="1" x14ac:dyDescent="0.25">
      <c r="A25" s="15">
        <v>21</v>
      </c>
      <c r="B25" s="34" t="s">
        <v>23</v>
      </c>
      <c r="C25" s="50" t="str">
        <f>VLOOKUP(B25,[1]Sheet3!$A:$F,6,0)</f>
        <v>RAJWANT SINGH and MANJITH KAUR</v>
      </c>
      <c r="D25" s="55">
        <f>VLOOKUP(B25,[1]Sheet3!$A:$E,5,0)</f>
        <v>1124130</v>
      </c>
      <c r="E25" s="28" t="s">
        <v>243</v>
      </c>
      <c r="F25" s="10" t="str">
        <f>VLOOKUP(B25,[1]Sheet3!$A:$H,8,0)</f>
        <v>112413~AVATHI OMU</v>
      </c>
      <c r="G25" s="10"/>
    </row>
    <row r="26" spans="1:8" s="11" customFormat="1" ht="15" customHeight="1" x14ac:dyDescent="0.25">
      <c r="A26" s="15">
        <v>22</v>
      </c>
      <c r="B26" s="34" t="s">
        <v>24</v>
      </c>
      <c r="C26" s="50" t="str">
        <f>VLOOKUP(B26,[1]Sheet3!$A:$F,6,0)</f>
        <v>MEERA GUPTHA</v>
      </c>
      <c r="D26" s="55">
        <f>VLOOKUP(B26,[1]Sheet3!$A:$E,5,0)</f>
        <v>1124126</v>
      </c>
      <c r="E26" s="28" t="s">
        <v>230</v>
      </c>
      <c r="F26" s="10" t="str">
        <f>VLOOKUP(B26,[1]Sheet3!$A:$H,8,0)</f>
        <v>112411~DEVANAHALLI OMU 1</v>
      </c>
      <c r="G26" s="10"/>
    </row>
    <row r="27" spans="1:8" s="11" customFormat="1" x14ac:dyDescent="0.25">
      <c r="A27" s="15">
        <v>23</v>
      </c>
      <c r="B27" s="34" t="s">
        <v>25</v>
      </c>
      <c r="C27" s="50" t="str">
        <f>VLOOKUP(B27,[1]Sheet3!$A:$F,6,0)</f>
        <v>AMIT GAHLAWAT</v>
      </c>
      <c r="D27" s="55">
        <f>VLOOKUP(B27,[1]Sheet3!$A:$E,5,0)</f>
        <v>1124126</v>
      </c>
      <c r="E27" s="28" t="s">
        <v>230</v>
      </c>
      <c r="F27" s="10" t="str">
        <f>VLOOKUP(B27,[1]Sheet3!$A:$H,8,0)</f>
        <v>112411~DEVANAHALLI OMU 1</v>
      </c>
      <c r="G27" s="10"/>
    </row>
    <row r="28" spans="1:8" s="11" customFormat="1" x14ac:dyDescent="0.25">
      <c r="A28" s="15">
        <v>24</v>
      </c>
      <c r="B28" s="34" t="s">
        <v>26</v>
      </c>
      <c r="C28" s="50" t="str">
        <f>VLOOKUP(B28,[1]Sheet3!$A:$F,6,0)</f>
        <v>J VIDYARAMAN &amp; LOCHANI R</v>
      </c>
      <c r="D28" s="55">
        <f>VLOOKUP(B28,[1]Sheet3!$A:$E,5,0)</f>
        <v>1124126</v>
      </c>
      <c r="E28" s="28" t="s">
        <v>230</v>
      </c>
      <c r="F28" s="10" t="str">
        <f>VLOOKUP(B28,[1]Sheet3!$A:$H,8,0)</f>
        <v>112411~DEVANAHALLI OMU 1</v>
      </c>
      <c r="G28" s="10"/>
    </row>
    <row r="29" spans="1:8" s="11" customFormat="1" x14ac:dyDescent="0.25">
      <c r="A29" s="15">
        <v>25</v>
      </c>
      <c r="B29" s="34" t="s">
        <v>27</v>
      </c>
      <c r="C29" s="50" t="str">
        <f>VLOOKUP(B29,[1]Sheet3!$A:$F,6,0)</f>
        <v>DAVID JEROME MICHAEL D SOUZA</v>
      </c>
      <c r="D29" s="55">
        <f>VLOOKUP(B29,[1]Sheet3!$A:$E,5,0)</f>
        <v>1124130</v>
      </c>
      <c r="E29" s="28" t="s">
        <v>243</v>
      </c>
      <c r="F29" s="10" t="str">
        <f>VLOOKUP(B29,[1]Sheet3!$A:$H,8,0)</f>
        <v>112413~AVATHI OMU</v>
      </c>
      <c r="G29" s="10"/>
    </row>
    <row r="30" spans="1:8" s="11" customFormat="1" x14ac:dyDescent="0.25">
      <c r="A30" s="15">
        <v>26</v>
      </c>
      <c r="B30" s="34" t="s">
        <v>28</v>
      </c>
      <c r="C30" s="50" t="str">
        <f>VLOOKUP(B30,[1]Sheet3!$A:$F,6,0)</f>
        <v>ANJALI POWAR HARIDASS W/O ANIL</v>
      </c>
      <c r="D30" s="55">
        <f>VLOOKUP(B30,[1]Sheet3!$A:$E,5,0)</f>
        <v>1124130</v>
      </c>
      <c r="E30" s="28" t="s">
        <v>243</v>
      </c>
      <c r="F30" s="10" t="str">
        <f>VLOOKUP(B30,[1]Sheet3!$A:$H,8,0)</f>
        <v>112413~AVATHI OMU</v>
      </c>
      <c r="G30" s="10"/>
    </row>
    <row r="31" spans="1:8" x14ac:dyDescent="0.25">
      <c r="A31" s="15">
        <v>27</v>
      </c>
      <c r="B31" s="34" t="s">
        <v>55</v>
      </c>
      <c r="C31" s="66" t="str">
        <f>VLOOKUP(B31,[1]Sheet3!$A:$F,6,0)</f>
        <v>KANNAN KADIRVELU</v>
      </c>
      <c r="D31" s="67">
        <f>VLOOKUP(B31,[1]Sheet3!$A:$E,5,0)</f>
        <v>1124119</v>
      </c>
      <c r="E31" s="19" t="s">
        <v>255</v>
      </c>
      <c r="F31" s="8" t="str">
        <f>VLOOKUP(B31,[1]Sheet3!$A:$H,8,0)</f>
        <v>112411~DEVANAHALLI OMU 1</v>
      </c>
      <c r="G31" s="8"/>
    </row>
    <row r="32" spans="1:8" x14ac:dyDescent="0.25">
      <c r="A32" s="15">
        <v>28</v>
      </c>
      <c r="B32" s="34" t="s">
        <v>68</v>
      </c>
      <c r="C32" s="66" t="str">
        <f>VLOOKUP(B32,[1]Sheet3!$A:$F,6,0)</f>
        <v>KARTIK SUNDER</v>
      </c>
      <c r="D32" s="67">
        <f>VLOOKUP(B32,[1]Sheet3!$A:$E,5,0)</f>
        <v>1124119</v>
      </c>
      <c r="E32" s="19" t="s">
        <v>255</v>
      </c>
      <c r="F32" s="8" t="str">
        <f>VLOOKUP(B32,[1]Sheet3!$A:$H,8,0)</f>
        <v>112411~DEVANAHALLI OMU 1</v>
      </c>
      <c r="G32" s="8"/>
    </row>
    <row r="33" spans="1:8" s="16" customFormat="1" ht="18.75" customHeight="1" x14ac:dyDescent="0.25">
      <c r="A33" s="15">
        <v>29</v>
      </c>
      <c r="B33" s="34" t="s">
        <v>31</v>
      </c>
      <c r="C33" s="50" t="str">
        <f>VLOOKUP(B33,[1]Sheet3!$A:$F,6,0)</f>
        <v>ANURADHA KATRAGADDA</v>
      </c>
      <c r="D33" s="55">
        <f>VLOOKUP(B33,[1]Sheet3!$A:$E,5,0)</f>
        <v>1124126</v>
      </c>
      <c r="E33" s="20" t="s">
        <v>230</v>
      </c>
      <c r="F33" s="10" t="str">
        <f>VLOOKUP(B33,[1]Sheet3!$A:$H,8,0)</f>
        <v>112411~DEVANAHALLI OMU 1</v>
      </c>
      <c r="G33" s="10"/>
    </row>
    <row r="34" spans="1:8" x14ac:dyDescent="0.25">
      <c r="A34" s="15">
        <v>30</v>
      </c>
      <c r="B34" s="34" t="s">
        <v>69</v>
      </c>
      <c r="C34" s="66" t="str">
        <f>VLOOKUP(B34,[1]Sheet3!$A:$F,6,0)</f>
        <v>GAUTAM RAMNIK GOHIL</v>
      </c>
      <c r="D34" s="67">
        <f>VLOOKUP(B34,[1]Sheet3!$A:$E,5,0)</f>
        <v>1124119</v>
      </c>
      <c r="E34" s="19" t="s">
        <v>255</v>
      </c>
      <c r="F34" s="8" t="str">
        <f>VLOOKUP(B34,[1]Sheet3!$A:$H,8,0)</f>
        <v>112411~DEVANAHALLI OMU 1</v>
      </c>
      <c r="G34" s="8"/>
    </row>
    <row r="35" spans="1:8" ht="15" customHeight="1" x14ac:dyDescent="0.25">
      <c r="A35" s="15">
        <v>31</v>
      </c>
      <c r="B35" s="34" t="s">
        <v>33</v>
      </c>
      <c r="C35" s="50" t="str">
        <f>VLOOKUP(B35,[1]Sheet3!$A:$F,6,0)</f>
        <v>GEORGE LOUIS MONIS</v>
      </c>
      <c r="D35" s="55">
        <f>VLOOKUP(B35,[1]Sheet3!$A:$E,5,0)</f>
        <v>1124130</v>
      </c>
      <c r="E35" s="28" t="s">
        <v>243</v>
      </c>
      <c r="F35" s="10" t="str">
        <f>VLOOKUP(B35,[1]Sheet3!$A:$H,8,0)</f>
        <v>112413~AVATHI OMU</v>
      </c>
      <c r="G35" s="10"/>
    </row>
    <row r="36" spans="1:8" x14ac:dyDescent="0.25">
      <c r="A36" s="15">
        <v>32</v>
      </c>
      <c r="B36" s="34" t="s">
        <v>70</v>
      </c>
      <c r="C36" s="66" t="str">
        <f>VLOOKUP(B36,[1]Sheet3!$A:$F,6,0)</f>
        <v>ANIL SADASHIV JADHAV and SHITAL SINGH</v>
      </c>
      <c r="D36" s="67">
        <f>VLOOKUP(B36,[1]Sheet3!$A:$E,5,0)</f>
        <v>1124119</v>
      </c>
      <c r="E36" s="19" t="s">
        <v>255</v>
      </c>
      <c r="F36" s="8" t="str">
        <f>VLOOKUP(B36,[1]Sheet3!$A:$H,8,0)</f>
        <v>112411~DEVANAHALLI OMU 1</v>
      </c>
      <c r="G36" s="8"/>
      <c r="H36" s="11"/>
    </row>
    <row r="37" spans="1:8" s="16" customFormat="1" x14ac:dyDescent="0.25">
      <c r="A37" s="15">
        <v>33</v>
      </c>
      <c r="B37" s="34" t="s">
        <v>94</v>
      </c>
      <c r="C37" s="66" t="str">
        <f>VLOOKUP(B37,[1]Sheet3!$A:$F,6,0)</f>
        <v>ANKUR SINGH</v>
      </c>
      <c r="D37" s="67">
        <f>VLOOKUP(B37,[1]Sheet3!$A:$E,5,0)</f>
        <v>1124119</v>
      </c>
      <c r="E37" s="19" t="s">
        <v>255</v>
      </c>
      <c r="F37" s="8" t="str">
        <f>VLOOKUP(B37,[1]Sheet3!$A:$H,8,0)</f>
        <v>112411~DEVANAHALLI OMU 1</v>
      </c>
      <c r="G37" s="8"/>
      <c r="H37" s="3"/>
    </row>
    <row r="38" spans="1:8" ht="15" customHeight="1" x14ac:dyDescent="0.25">
      <c r="A38" s="15">
        <v>34</v>
      </c>
      <c r="B38" s="34" t="s">
        <v>111</v>
      </c>
      <c r="C38" s="50" t="str">
        <f>VLOOKUP(B38,[1]Sheet3!$A:$F,6,0)</f>
        <v>SRINIVAS RAJU</v>
      </c>
      <c r="D38" s="55">
        <f>VLOOKUP(B38,[1]Sheet3!$A:$E,5,0)</f>
        <v>1124123</v>
      </c>
      <c r="E38" s="19" t="s">
        <v>310</v>
      </c>
      <c r="F38" s="10" t="str">
        <f>VLOOKUP(B38,[1]Sheet3!$A:$H,8,0)</f>
        <v>112411~DEVANAHALLI OMU 1</v>
      </c>
      <c r="G38" s="10"/>
    </row>
    <row r="39" spans="1:8" ht="15" customHeight="1" x14ac:dyDescent="0.25">
      <c r="A39" s="15">
        <v>35</v>
      </c>
      <c r="B39" s="34" t="s">
        <v>121</v>
      </c>
      <c r="C39" s="50" t="str">
        <f>VLOOKUP(B39,[1]Sheet3!$A:$F,6,0)</f>
        <v>ANABIL DUTTA &amp; SONALIKA DUTTA</v>
      </c>
      <c r="D39" s="55">
        <f>VLOOKUP(B39,[1]Sheet3!$A:$E,5,0)</f>
        <v>1124123</v>
      </c>
      <c r="E39" s="19" t="s">
        <v>310</v>
      </c>
      <c r="F39" s="10" t="str">
        <f>VLOOKUP(B39,[1]Sheet3!$A:$H,8,0)</f>
        <v>112411~DEVANAHALLI OMU 1</v>
      </c>
      <c r="G39" s="10"/>
    </row>
    <row r="40" spans="1:8" s="16" customFormat="1" x14ac:dyDescent="0.25">
      <c r="A40" s="15">
        <v>36</v>
      </c>
      <c r="B40" s="34" t="s">
        <v>133</v>
      </c>
      <c r="C40" s="66" t="str">
        <f>VLOOKUP(B40,[1]Sheet3!$A:$F,6,0)</f>
        <v>KAMLESH JOSHI and KRIPAL DATT</v>
      </c>
      <c r="D40" s="67">
        <f>VLOOKUP(B40,[1]Sheet3!$A:$E,5,0)</f>
        <v>1124119</v>
      </c>
      <c r="E40" s="19" t="s">
        <v>255</v>
      </c>
      <c r="F40" s="8" t="str">
        <f>VLOOKUP(B40,[1]Sheet3!$A:$H,8,0)</f>
        <v>112411~DEVANAHALLI OMU 1</v>
      </c>
      <c r="G40" s="8"/>
      <c r="H40" s="3"/>
    </row>
    <row r="41" spans="1:8" s="16" customFormat="1" x14ac:dyDescent="0.25">
      <c r="A41" s="15">
        <v>37</v>
      </c>
      <c r="B41" s="34" t="s">
        <v>138</v>
      </c>
      <c r="C41" s="66" t="str">
        <f>VLOOKUP(B41,[1]Sheet3!$A:$F,6,0)</f>
        <v xml:space="preserve">CHIKKAPPAIAH RAMESH KUMAR </v>
      </c>
      <c r="D41" s="67">
        <f>VLOOKUP(B41,[1]Sheet3!$A:$E,5,0)</f>
        <v>1124119</v>
      </c>
      <c r="E41" s="19" t="s">
        <v>255</v>
      </c>
      <c r="F41" s="8" t="str">
        <f>VLOOKUP(B41,[1]Sheet3!$A:$H,8,0)</f>
        <v>112411~DEVANAHALLI OMU 1</v>
      </c>
      <c r="G41" s="8"/>
      <c r="H41" s="3"/>
    </row>
    <row r="42" spans="1:8" s="46" customFormat="1" ht="15" customHeight="1" x14ac:dyDescent="0.25">
      <c r="A42" s="15">
        <v>38</v>
      </c>
      <c r="B42" s="34" t="s">
        <v>40</v>
      </c>
      <c r="C42" s="50" t="str">
        <f>VLOOKUP(B42,[1]Sheet3!$A:$F,6,0)</f>
        <v>B R VASUKI B R VASUDHA</v>
      </c>
      <c r="D42" s="55">
        <f>VLOOKUP(B42,[1]Sheet3!$A:$E,5,0)</f>
        <v>1124130</v>
      </c>
      <c r="E42" s="28" t="s">
        <v>243</v>
      </c>
      <c r="F42" s="10" t="str">
        <f>VLOOKUP(B42,[1]Sheet3!$A:$H,8,0)</f>
        <v>112413~AVATHI OMU</v>
      </c>
      <c r="G42" s="10"/>
    </row>
    <row r="43" spans="1:8" x14ac:dyDescent="0.25">
      <c r="A43" s="15">
        <v>39</v>
      </c>
      <c r="B43" s="34" t="s">
        <v>291</v>
      </c>
      <c r="C43" s="66" t="str">
        <f>VLOOKUP(B43,[1]Sheet3!$A:$F,6,0)</f>
        <v>SURABHI AGARWAL</v>
      </c>
      <c r="D43" s="67">
        <f>VLOOKUP(B43,[1]Sheet3!$A:$E,5,0)</f>
        <v>1124119</v>
      </c>
      <c r="E43" s="19" t="s">
        <v>255</v>
      </c>
      <c r="F43" s="8" t="str">
        <f>VLOOKUP(B43,[1]Sheet3!$A:$H,8,0)</f>
        <v>112411~DEVANAHALLI OMU 1</v>
      </c>
      <c r="G43" s="8"/>
      <c r="H43" s="11"/>
    </row>
    <row r="44" spans="1:8" ht="15" customHeight="1" x14ac:dyDescent="0.25">
      <c r="A44" s="15">
        <v>40</v>
      </c>
      <c r="B44" s="34" t="s">
        <v>42</v>
      </c>
      <c r="C44" s="50" t="str">
        <f>VLOOKUP(B44,[1]Sheet3!$A:$F,6,0)</f>
        <v>RAVI ARUN DESAI &amp; HANCHU RAVI</v>
      </c>
      <c r="D44" s="55">
        <f>VLOOKUP(B44,[1]Sheet3!$A:$E,5,0)</f>
        <v>1124126</v>
      </c>
      <c r="E44" s="20" t="s">
        <v>230</v>
      </c>
      <c r="F44" s="10" t="str">
        <f>VLOOKUP(B44,[1]Sheet3!$A:$H,8,0)</f>
        <v>112411~DEVANAHALLI OMU 1</v>
      </c>
      <c r="G44" s="10"/>
    </row>
    <row r="45" spans="1:8" s="11" customFormat="1" ht="15" customHeight="1" x14ac:dyDescent="0.25">
      <c r="A45" s="15">
        <v>41</v>
      </c>
      <c r="B45" s="34" t="s">
        <v>43</v>
      </c>
      <c r="C45" s="50" t="str">
        <f>VLOOKUP(B45,[1]Sheet3!$A:$F,6,0)</f>
        <v>K.VASANTHI</v>
      </c>
      <c r="D45" s="55">
        <f>VLOOKUP(B45,[1]Sheet3!$A:$E,5,0)</f>
        <v>1124126</v>
      </c>
      <c r="E45" s="20" t="s">
        <v>230</v>
      </c>
      <c r="F45" s="10" t="str">
        <f>VLOOKUP(B45,[1]Sheet3!$A:$H,8,0)</f>
        <v>112411~DEVANAHALLI OMU 1</v>
      </c>
      <c r="G45" s="10"/>
    </row>
    <row r="46" spans="1:8" s="11" customFormat="1" ht="15" customHeight="1" x14ac:dyDescent="0.25">
      <c r="A46" s="15">
        <v>42</v>
      </c>
      <c r="B46" s="34" t="s">
        <v>44</v>
      </c>
      <c r="C46" s="50" t="str">
        <f>VLOOKUP(B46,[1]Sheet3!$A:$F,6,0)</f>
        <v xml:space="preserve">SHILPA ANIL SRINIVASA AND ANIL SRINIVASA </v>
      </c>
      <c r="D46" s="55">
        <f>VLOOKUP(B46,[1]Sheet3!$A:$E,5,0)</f>
        <v>1124126</v>
      </c>
      <c r="E46" s="28" t="s">
        <v>230</v>
      </c>
      <c r="F46" s="10" t="str">
        <f>VLOOKUP(B46,[1]Sheet3!$A:$H,8,0)</f>
        <v>112411~DEVANAHALLI OMU 1</v>
      </c>
      <c r="G46" s="10"/>
    </row>
    <row r="47" spans="1:8" s="11" customFormat="1" ht="15" customHeight="1" x14ac:dyDescent="0.25">
      <c r="A47" s="15">
        <v>43</v>
      </c>
      <c r="B47" s="34" t="s">
        <v>45</v>
      </c>
      <c r="C47" s="50" t="str">
        <f>VLOOKUP(B47,[1]Sheet3!$A:$F,6,0)</f>
        <v>RAJESWARI RAJAGOPAL</v>
      </c>
      <c r="D47" s="55">
        <f>VLOOKUP(B47,[1]Sheet3!$A:$E,5,0)</f>
        <v>1124130</v>
      </c>
      <c r="E47" s="28" t="s">
        <v>243</v>
      </c>
      <c r="F47" s="10" t="str">
        <f>VLOOKUP(B47,[1]Sheet3!$A:$H,8,0)</f>
        <v>112413~AVATHI OMU</v>
      </c>
      <c r="G47" s="10"/>
    </row>
    <row r="48" spans="1:8" s="11" customFormat="1" ht="15" customHeight="1" x14ac:dyDescent="0.25">
      <c r="A48" s="15">
        <v>44</v>
      </c>
      <c r="B48" s="34" t="s">
        <v>289</v>
      </c>
      <c r="C48" s="50" t="str">
        <f>VLOOKUP(B48,[1]Sheet3!$A:$F,6,0)</f>
        <v xml:space="preserve">ANKIT SANDEEP </v>
      </c>
      <c r="D48" s="55">
        <f>VLOOKUP(B48,[1]Sheet3!$A:$E,5,0)</f>
        <v>1124123</v>
      </c>
      <c r="E48" s="19" t="s">
        <v>310</v>
      </c>
      <c r="F48" s="10" t="str">
        <f>VLOOKUP(B48,[1]Sheet3!$A:$H,8,0)</f>
        <v>112411~DEVANAHALLI OMU 1</v>
      </c>
      <c r="G48" s="10"/>
    </row>
    <row r="49" spans="1:8" s="11" customFormat="1" ht="15" customHeight="1" x14ac:dyDescent="0.25">
      <c r="A49" s="21">
        <v>45</v>
      </c>
      <c r="B49" s="34" t="s">
        <v>65</v>
      </c>
      <c r="C49" s="66" t="str">
        <f>VLOOKUP(B49,[1]Sheet3!$A:$F,6,0)</f>
        <v>CHETHAN.M</v>
      </c>
      <c r="D49" s="70">
        <f>VLOOKUP(B49,[1]Sheet3!$A:$E,5,0)</f>
        <v>1124114</v>
      </c>
      <c r="E49" s="19" t="s">
        <v>206</v>
      </c>
      <c r="F49" s="8" t="str">
        <f>VLOOKUP(B49,[1]Sheet3!$A:$H,8,0)</f>
        <v>112411~DEVANAHALLI OMU 1</v>
      </c>
      <c r="G49" s="8"/>
      <c r="H49" s="16"/>
    </row>
    <row r="50" spans="1:8" x14ac:dyDescent="0.25">
      <c r="A50" s="15">
        <v>46</v>
      </c>
      <c r="B50" s="34" t="s">
        <v>48</v>
      </c>
      <c r="C50" s="66" t="str">
        <f>VLOOKUP(B50,[1]Sheet3!$A:$F,6,0)</f>
        <v>VEENA KRISHNAKUMAR</v>
      </c>
      <c r="D50" s="67">
        <f>VLOOKUP(B50,[1]Sheet3!$A:$E,5,0)</f>
        <v>1124111</v>
      </c>
      <c r="E50" s="19" t="s">
        <v>308</v>
      </c>
      <c r="F50" s="8" t="str">
        <f>VLOOKUP(B50,[1]Sheet3!$A:$H,8,0)</f>
        <v>112411~DEVANAHALLI OMU 1</v>
      </c>
      <c r="G50" s="8"/>
      <c r="H50" s="16"/>
    </row>
    <row r="51" spans="1:8" ht="15" customHeight="1" x14ac:dyDescent="0.25">
      <c r="A51" s="15">
        <v>47</v>
      </c>
      <c r="B51" s="34" t="s">
        <v>49</v>
      </c>
      <c r="C51" s="19" t="e">
        <v>#N/A</v>
      </c>
      <c r="D51" s="19" t="e">
        <v>#N/A</v>
      </c>
      <c r="E51" s="19" t="e">
        <v>#N/A</v>
      </c>
      <c r="F51" s="10" t="s">
        <v>153</v>
      </c>
      <c r="G51" s="10"/>
    </row>
    <row r="52" spans="1:8" ht="18.75" customHeight="1" x14ac:dyDescent="0.25">
      <c r="A52" s="15">
        <v>48</v>
      </c>
      <c r="B52" s="34" t="s">
        <v>50</v>
      </c>
      <c r="C52" s="69" t="str">
        <f>VLOOKUP(B52,[1]Sheet3!$A:$F,6,0)</f>
        <v>ATUL BHATIA</v>
      </c>
      <c r="D52" s="67">
        <f>VLOOKUP(B52,[1]Sheet3!$A:$E,5,0)</f>
        <v>1124116</v>
      </c>
      <c r="E52" s="19" t="s">
        <v>247</v>
      </c>
      <c r="F52" s="10" t="str">
        <f>VLOOKUP(B52,[1]Sheet3!$A:$H,8,0)</f>
        <v>112413~AVATHI OMU</v>
      </c>
      <c r="G52" s="10"/>
    </row>
    <row r="53" spans="1:8" s="11" customFormat="1" ht="15" customHeight="1" x14ac:dyDescent="0.25">
      <c r="A53" s="15">
        <v>49</v>
      </c>
      <c r="B53" s="34" t="s">
        <v>32</v>
      </c>
      <c r="C53" s="50" t="str">
        <f>VLOOKUP(B53,[1]Sheet3!$A:$F,6,0)</f>
        <v>KRISHNAMURTHY</v>
      </c>
      <c r="D53" s="55">
        <f>VLOOKUP(B53,[1]Sheet3!$A:$E,5,0)</f>
        <v>1124115</v>
      </c>
      <c r="E53" s="19" t="s">
        <v>233</v>
      </c>
      <c r="F53" s="10" t="str">
        <f>VLOOKUP(B53,[1]Sheet3!$A:$H,8,0)</f>
        <v>112411~DEVANAHALLI OMU 1</v>
      </c>
      <c r="G53" s="10"/>
    </row>
    <row r="54" spans="1:8" x14ac:dyDescent="0.25">
      <c r="A54" s="15">
        <v>50</v>
      </c>
      <c r="B54" s="34" t="s">
        <v>92</v>
      </c>
      <c r="C54" s="7" t="str">
        <f>VLOOKUP(B54,[1]Sheet3!$A:$F,6,0)</f>
        <v>BHEEMESH</v>
      </c>
      <c r="D54" s="55">
        <v>1124110</v>
      </c>
      <c r="E54" s="29" t="s">
        <v>235</v>
      </c>
      <c r="F54" s="8" t="str">
        <f>VLOOKUP(B54,[1]Sheet3!$A:$H,8,0)</f>
        <v>112411~DEVANAHALLI OMU 1</v>
      </c>
      <c r="G54" s="8"/>
    </row>
    <row r="55" spans="1:8" ht="15" customHeight="1" x14ac:dyDescent="0.25">
      <c r="A55" s="15">
        <v>51</v>
      </c>
      <c r="B55" s="34" t="s">
        <v>53</v>
      </c>
      <c r="C55" s="50" t="str">
        <f>VLOOKUP(B55,[1]Sheet3!$A:$F,6,0)</f>
        <v>HARIPRASAD</v>
      </c>
      <c r="D55" s="55">
        <f>VLOOKUP(B55,[1]Sheet3!$A:$E,5,0)</f>
        <v>1124131</v>
      </c>
      <c r="E55" s="19" t="s">
        <v>258</v>
      </c>
      <c r="F55" s="10" t="str">
        <f>VLOOKUP(B55,[1]Sheet3!$A:$H,8,0)</f>
        <v>112412~BUDIGERE OMU</v>
      </c>
      <c r="G55" s="10"/>
    </row>
    <row r="56" spans="1:8" s="16" customFormat="1" ht="15" customHeight="1" x14ac:dyDescent="0.25">
      <c r="A56" s="15">
        <v>52</v>
      </c>
      <c r="B56" s="34" t="s">
        <v>54</v>
      </c>
      <c r="C56" s="50" t="str">
        <f>VLOOKUP(B56,[1]Sheet3!$A:$F,6,0)</f>
        <v>SUDHIR KUMAR SETHI AND SHALINI SETHI</v>
      </c>
      <c r="D56" s="55">
        <f>VLOOKUP(B56,[1]Sheet3!$A:$E,5,0)</f>
        <v>1124126</v>
      </c>
      <c r="E56" s="20" t="s">
        <v>230</v>
      </c>
      <c r="F56" s="10" t="str">
        <f>VLOOKUP(B56,[1]Sheet3!$A:$H,8,0)</f>
        <v>112411~DEVANAHALLI OMU 1</v>
      </c>
      <c r="G56" s="10"/>
    </row>
    <row r="57" spans="1:8" x14ac:dyDescent="0.25">
      <c r="A57" s="15">
        <v>53</v>
      </c>
      <c r="B57" s="34" t="s">
        <v>93</v>
      </c>
      <c r="C57" s="7" t="str">
        <f>VLOOKUP(B57,[1]Sheet3!$A:$F,6,0)</f>
        <v>KN VIJAYASHANKAR</v>
      </c>
      <c r="D57" s="55">
        <v>1124110</v>
      </c>
      <c r="E57" s="29" t="s">
        <v>235</v>
      </c>
      <c r="F57" s="8" t="str">
        <f>VLOOKUP(B57,[1]Sheet3!$A:$H,8,0)</f>
        <v>112411~DEVANAHALLI OMU 1</v>
      </c>
      <c r="G57" s="8"/>
    </row>
    <row r="58" spans="1:8" ht="15" customHeight="1" x14ac:dyDescent="0.25">
      <c r="A58" s="15">
        <v>54</v>
      </c>
      <c r="B58" s="34" t="s">
        <v>56</v>
      </c>
      <c r="C58" s="50" t="str">
        <f>VLOOKUP(B58,[1]Sheet3!$A:$F,6,0)</f>
        <v>M/S SPARSHA TRUST REPRESENTED BY SRI GOPINATH</v>
      </c>
      <c r="D58" s="55">
        <f>VLOOKUP(B58,[1]Sheet3!$A:$E,5,0)</f>
        <v>1124127</v>
      </c>
      <c r="E58" s="18" t="s">
        <v>245</v>
      </c>
      <c r="F58" s="10" t="str">
        <f>VLOOKUP(B58,[1]Sheet3!$A:$H,8,0)</f>
        <v>112412~BUDIGERE OMU</v>
      </c>
      <c r="G58" s="10"/>
    </row>
    <row r="59" spans="1:8" s="16" customFormat="1" ht="15" customHeight="1" x14ac:dyDescent="0.25">
      <c r="A59" s="15">
        <v>55</v>
      </c>
      <c r="B59" s="34" t="s">
        <v>105</v>
      </c>
      <c r="C59" s="7" t="str">
        <f>VLOOKUP(B59,[1]Sheet3!$A:$F,6,0)</f>
        <v>M N PRATAP REDDY</v>
      </c>
      <c r="D59" s="55">
        <v>1124110</v>
      </c>
      <c r="E59" s="29" t="s">
        <v>235</v>
      </c>
      <c r="F59" s="8" t="str">
        <f>VLOOKUP(B59,[1]Sheet3!$A:$H,8,0)</f>
        <v>112411~DEVANAHALLI OMU 1</v>
      </c>
      <c r="G59" s="8"/>
      <c r="H59" s="3"/>
    </row>
    <row r="60" spans="1:8" ht="15" customHeight="1" x14ac:dyDescent="0.25">
      <c r="A60" s="15">
        <v>56</v>
      </c>
      <c r="B60" s="34" t="s">
        <v>58</v>
      </c>
      <c r="C60" s="50" t="str">
        <f>VLOOKUP(B60,[1]Sheet3!$A:$F,6,0)</f>
        <v>DR INDUMATHI S BILAGI</v>
      </c>
      <c r="D60" s="55">
        <f>VLOOKUP(B60,[1]Sheet3!$A:$E,5,0)</f>
        <v>1124126</v>
      </c>
      <c r="E60" s="20" t="s">
        <v>230</v>
      </c>
      <c r="F60" s="10" t="str">
        <f>VLOOKUP(B60,[1]Sheet3!$A:$H,8,0)</f>
        <v>112411~DEVANAHALLI OMU 1</v>
      </c>
      <c r="G60" s="10"/>
    </row>
    <row r="61" spans="1:8" x14ac:dyDescent="0.25">
      <c r="A61" s="15">
        <v>57</v>
      </c>
      <c r="B61" s="34" t="s">
        <v>107</v>
      </c>
      <c r="C61" s="7" t="str">
        <f>VLOOKUP(B61,[1]Sheet3!$A:$F,6,0)</f>
        <v>B MANJUNATH</v>
      </c>
      <c r="D61" s="55">
        <v>1124110</v>
      </c>
      <c r="E61" s="29" t="s">
        <v>235</v>
      </c>
      <c r="F61" s="8" t="str">
        <f>VLOOKUP(B61,[1]Sheet3!$A:$H,8,0)</f>
        <v>112411~DEVANAHALLI OMU 1</v>
      </c>
      <c r="G61" s="8"/>
    </row>
    <row r="62" spans="1:8" ht="15" customHeight="1" x14ac:dyDescent="0.25">
      <c r="A62" s="15">
        <v>58</v>
      </c>
      <c r="B62" s="34" t="s">
        <v>63</v>
      </c>
      <c r="C62" s="69" t="str">
        <f>VLOOKUP(B62,[1]Sheet3!$A:$F,6,0)</f>
        <v>NEENA DINESH &amp; ADITYA</v>
      </c>
      <c r="D62" s="67">
        <f>VLOOKUP(B62,[1]Sheet3!$A:$E,5,0)</f>
        <v>1124116</v>
      </c>
      <c r="E62" s="19" t="s">
        <v>247</v>
      </c>
      <c r="F62" s="10" t="str">
        <f>VLOOKUP(B62,[1]Sheet3!$A:$H,8,0)</f>
        <v>112413~AVATHI OMU</v>
      </c>
      <c r="G62" s="10"/>
    </row>
    <row r="63" spans="1:8" x14ac:dyDescent="0.25">
      <c r="A63" s="15">
        <v>59</v>
      </c>
      <c r="B63" s="34" t="s">
        <v>254</v>
      </c>
      <c r="C63" s="7" t="str">
        <f>VLOOKUP(B63,[1]Sheet3!$A:$F,6,0)</f>
        <v xml:space="preserve">CHANDRASHEKAR M </v>
      </c>
      <c r="D63" s="55">
        <f>VLOOKUP(B63,[1]Sheet3!$A:$E,5,0)</f>
        <v>1124110</v>
      </c>
      <c r="E63" s="29" t="s">
        <v>235</v>
      </c>
      <c r="F63" s="8" t="str">
        <f>VLOOKUP(B63,[1]Sheet3!$A:$H,8,0)</f>
        <v>112411~DEVANAHALLI OMU 1</v>
      </c>
      <c r="G63" s="8"/>
    </row>
    <row r="64" spans="1:8" ht="15" customHeight="1" x14ac:dyDescent="0.25">
      <c r="A64" s="15">
        <v>60</v>
      </c>
      <c r="B64" s="34" t="s">
        <v>62</v>
      </c>
      <c r="C64" s="19" t="e">
        <v>#N/A</v>
      </c>
      <c r="D64" s="19" t="e">
        <v>#N/A</v>
      </c>
      <c r="E64" s="19" t="e">
        <v>#N/A</v>
      </c>
      <c r="F64" s="10" t="s">
        <v>153</v>
      </c>
      <c r="G64" s="10"/>
    </row>
    <row r="65" spans="1:10" ht="15" customHeight="1" x14ac:dyDescent="0.25">
      <c r="A65" s="15">
        <v>61</v>
      </c>
      <c r="B65" s="34" t="s">
        <v>80</v>
      </c>
      <c r="C65" s="69" t="str">
        <f>VLOOKUP(B65,[1]Sheet3!$A:$F,6,0)</f>
        <v>BHARTENDRA SINGH</v>
      </c>
      <c r="D65" s="67">
        <f>VLOOKUP(B65,[1]Sheet3!$A:$E,5,0)</f>
        <v>1124116</v>
      </c>
      <c r="E65" s="19" t="s">
        <v>247</v>
      </c>
      <c r="F65" s="10" t="str">
        <f>VLOOKUP(B65,[1]Sheet3!$A:$H,8,0)</f>
        <v>112413~AVATHI OMU</v>
      </c>
      <c r="G65" s="10"/>
    </row>
    <row r="66" spans="1:10" ht="15" customHeight="1" x14ac:dyDescent="0.25">
      <c r="A66" s="15">
        <v>62</v>
      </c>
      <c r="B66" s="34" t="s">
        <v>64</v>
      </c>
      <c r="C66" s="69" t="str">
        <f>VLOOKUP(B66,[1]Sheet3!$A:$F,6,0)</f>
        <v>RAMANANDAN GANESH HEGDE</v>
      </c>
      <c r="D66" s="67">
        <f>VLOOKUP(B66,[1]Sheet3!$A:$E,5,0)</f>
        <v>1124116</v>
      </c>
      <c r="E66" s="19" t="s">
        <v>247</v>
      </c>
      <c r="F66" s="10" t="str">
        <f>VLOOKUP(B66,[1]Sheet3!$A:$H,8,0)</f>
        <v>112413~AVATHI OMU</v>
      </c>
      <c r="G66" s="10"/>
    </row>
    <row r="67" spans="1:10" s="11" customFormat="1" ht="15" customHeight="1" x14ac:dyDescent="0.25">
      <c r="A67" s="15">
        <v>63</v>
      </c>
      <c r="B67" s="34" t="s">
        <v>66</v>
      </c>
      <c r="C67" s="50" t="str">
        <f>VLOOKUP(B67,[1]Sheet3!$A:$F,6,0)</f>
        <v>RONALD COLACO</v>
      </c>
      <c r="D67" s="55">
        <f>VLOOKUP(B67,[1]Sheet3!$A:$E,5,0)</f>
        <v>1124141</v>
      </c>
      <c r="E67" s="19" t="s">
        <v>246</v>
      </c>
      <c r="F67" s="10" t="str">
        <f>VLOOKUP(B67,[1]Sheet3!$A:$H,8,0)</f>
        <v>112411~DEVANAHALLI OMU 1</v>
      </c>
      <c r="G67" s="10"/>
    </row>
    <row r="68" spans="1:10" ht="15" customHeight="1" x14ac:dyDescent="0.25">
      <c r="A68" s="15">
        <v>64</v>
      </c>
      <c r="B68" s="34" t="s">
        <v>116</v>
      </c>
      <c r="C68" s="50" t="str">
        <f>VLOOKUP(B68,[1]Sheet3!$A:$F,6,0)</f>
        <v>RANGARAJ RAVINDRAN &amp; LATIKA RANGARAJ</v>
      </c>
      <c r="D68" s="55">
        <f>VLOOKUP(B68,[1]Sheet3!$A:$E,5,0)</f>
        <v>1124141</v>
      </c>
      <c r="E68" s="18" t="s">
        <v>246</v>
      </c>
      <c r="F68" s="10" t="str">
        <f>VLOOKUP(B68,[1]Sheet3!$A:$H,8,0)</f>
        <v>112411~DEVANAHALLI OMU 1</v>
      </c>
      <c r="G68" s="10"/>
    </row>
    <row r="69" spans="1:10" ht="15" customHeight="1" x14ac:dyDescent="0.25">
      <c r="A69" s="15">
        <v>65</v>
      </c>
      <c r="B69" s="34" t="s">
        <v>67</v>
      </c>
      <c r="C69" s="19" t="e">
        <v>#N/A</v>
      </c>
      <c r="D69" s="19" t="e">
        <v>#N/A</v>
      </c>
      <c r="E69" s="19" t="e">
        <v>#N/A</v>
      </c>
      <c r="F69" s="10" t="s">
        <v>153</v>
      </c>
      <c r="G69" s="10"/>
    </row>
    <row r="70" spans="1:10" ht="15" customHeight="1" x14ac:dyDescent="0.25">
      <c r="A70" s="15">
        <v>66</v>
      </c>
      <c r="B70" s="34" t="s">
        <v>120</v>
      </c>
      <c r="C70" s="50" t="str">
        <f>VLOOKUP(B70,[1]Sheet3!$A:$F,6,0)</f>
        <v>SHILPA ENTERPRIES</v>
      </c>
      <c r="D70" s="55">
        <f>VLOOKUP(B70,[1]Sheet3!$A:$E,5,0)</f>
        <v>1124111</v>
      </c>
      <c r="E70" s="19" t="s">
        <v>246</v>
      </c>
      <c r="F70" s="10" t="str">
        <f>VLOOKUP(B70,[1]Sheet3!$A:$H,8,0)</f>
        <v>112411~DEVANAHALLI OMU 1</v>
      </c>
      <c r="G70" s="10"/>
    </row>
    <row r="71" spans="1:10" s="11" customFormat="1" ht="15" customHeight="1" x14ac:dyDescent="0.25">
      <c r="A71" s="15">
        <v>67</v>
      </c>
      <c r="B71" s="34" t="s">
        <v>147</v>
      </c>
      <c r="C71" s="50" t="str">
        <f>VLOOKUP(B71,[1]Sheet3!$A:$F,6,0)</f>
        <v>TC MARIYAPPA</v>
      </c>
      <c r="D71" s="55">
        <f>VLOOKUP(B71,[1]Sheet3!$A:$E,5,0)</f>
        <v>1124141</v>
      </c>
      <c r="E71" s="19" t="s">
        <v>246</v>
      </c>
      <c r="F71" s="10" t="str">
        <f>VLOOKUP(B71,[1]Sheet3!$A:$H,8,0)</f>
        <v>112411~DEVANAHALLI OMU 1</v>
      </c>
      <c r="G71" s="10"/>
      <c r="H71" s="3"/>
    </row>
    <row r="72" spans="1:10" s="46" customFormat="1" ht="15" customHeight="1" x14ac:dyDescent="0.25">
      <c r="A72" s="15">
        <v>68</v>
      </c>
      <c r="B72" s="34" t="s">
        <v>96</v>
      </c>
      <c r="C72" s="50" t="str">
        <f>VLOOKUP(B72,[1]Sheet3!$A:$F,6,0)</f>
        <v>UNNIKRISHNAN B NAIR &amp; SVETLANA</v>
      </c>
      <c r="D72" s="55">
        <f>VLOOKUP(B72,[1]Sheet3!$A:$E,5,0)</f>
        <v>1124123</v>
      </c>
      <c r="E72" s="19" t="s">
        <v>310</v>
      </c>
      <c r="F72" s="10" t="str">
        <f>VLOOKUP(B72,[1]Sheet3!$A:$H,8,0)</f>
        <v>112411~DEVANAHALLI OMU 1</v>
      </c>
      <c r="G72" s="10"/>
    </row>
    <row r="73" spans="1:10" x14ac:dyDescent="0.25">
      <c r="A73" s="15">
        <v>69</v>
      </c>
      <c r="B73" s="34" t="s">
        <v>112</v>
      </c>
      <c r="C73" s="50" t="str">
        <f>VLOOKUP(B73,[1]Sheet3!$A:$F,6,0)</f>
        <v>MADHU GANGULY</v>
      </c>
      <c r="D73" s="55">
        <f>VLOOKUP(B73,[1]Sheet3!$A:$E,5,0)</f>
        <v>1124123</v>
      </c>
      <c r="E73" s="19" t="s">
        <v>310</v>
      </c>
      <c r="F73" s="10" t="str">
        <f>VLOOKUP(B73,[1]Sheet3!$A:$H,8,0)</f>
        <v>112411~DEVANAHALLI OMU 1</v>
      </c>
      <c r="G73" s="10"/>
    </row>
    <row r="74" spans="1:10" x14ac:dyDescent="0.25">
      <c r="A74" s="15">
        <v>70</v>
      </c>
      <c r="B74" s="34" t="s">
        <v>72</v>
      </c>
      <c r="C74" s="50" t="str">
        <f>VLOOKUP(B74,[1]Sheet3!$A:$F,6,0)</f>
        <v>SENTHIL NATARAJAN</v>
      </c>
      <c r="D74" s="55">
        <f>VLOOKUP(B74,[1]Sheet3!$A:$E,5,0)</f>
        <v>1124126</v>
      </c>
      <c r="E74" s="28" t="s">
        <v>230</v>
      </c>
      <c r="F74" s="10" t="str">
        <f>VLOOKUP(B74,[1]Sheet3!$A:$H,8,0)</f>
        <v>112411~DEVANAHALLI OMU 1</v>
      </c>
      <c r="G74" s="10"/>
    </row>
    <row r="75" spans="1:10" s="11" customFormat="1" x14ac:dyDescent="0.25">
      <c r="A75" s="15">
        <v>71</v>
      </c>
      <c r="B75" s="34" t="s">
        <v>73</v>
      </c>
      <c r="C75" s="50" t="str">
        <f>VLOOKUP(B75,[1]Sheet3!$A:$F,6,0)</f>
        <v>GRV EDUCATION SOCIETY</v>
      </c>
      <c r="D75" s="55">
        <f>VLOOKUP(B75,[1]Sheet3!$A:$E,5,0)</f>
        <v>1124125</v>
      </c>
      <c r="E75" s="28" t="s">
        <v>241</v>
      </c>
      <c r="F75" s="10" t="str">
        <f>VLOOKUP(B75,[1]Sheet3!$A:$H,8,0)</f>
        <v>112414~DEVANAHALLI OMU 2</v>
      </c>
      <c r="G75" s="10"/>
      <c r="H75" s="3"/>
    </row>
    <row r="76" spans="1:10" s="48" customFormat="1" x14ac:dyDescent="0.25">
      <c r="A76" s="15">
        <v>72</v>
      </c>
      <c r="B76" s="34" t="s">
        <v>74</v>
      </c>
      <c r="C76" s="50" t="str">
        <f>VLOOKUP(B76,[1]Sheet3!$A:$F,6,0)</f>
        <v>APARNA VELAGAPUDI and SATEESH</v>
      </c>
      <c r="D76" s="55">
        <f>VLOOKUP(B76,[1]Sheet3!$A:$E,5,0)</f>
        <v>1124130</v>
      </c>
      <c r="E76" s="28" t="s">
        <v>243</v>
      </c>
      <c r="F76" s="10" t="str">
        <f>VLOOKUP(B76,[1]Sheet3!$A:$H,8,0)</f>
        <v>112413~AVATHI OMU</v>
      </c>
      <c r="G76" s="10"/>
    </row>
    <row r="77" spans="1:10" x14ac:dyDescent="0.25">
      <c r="A77" s="49">
        <v>73</v>
      </c>
      <c r="B77" s="35" t="s">
        <v>141</v>
      </c>
      <c r="C77" s="50" t="str">
        <f>VLOOKUP(B77,[1]Sheet3!$A:$F,6,0)</f>
        <v>JYOTI SHARMA</v>
      </c>
      <c r="D77" s="55">
        <f>VLOOKUP(B77,[1]Sheet3!$A:$E,5,0)</f>
        <v>1124125</v>
      </c>
      <c r="E77" s="28" t="s">
        <v>241</v>
      </c>
      <c r="F77" s="10" t="str">
        <f>VLOOKUP(B77,[1]Sheet3!$A:$H,8,0)</f>
        <v>112414~DEVANAHALLI OMU 2</v>
      </c>
      <c r="G77" s="10"/>
      <c r="J77" s="53">
        <v>1124104</v>
      </c>
    </row>
    <row r="78" spans="1:10" x14ac:dyDescent="0.25">
      <c r="A78" s="15">
        <v>74</v>
      </c>
      <c r="B78" s="34" t="s">
        <v>76</v>
      </c>
      <c r="C78" s="50" t="str">
        <f>VLOOKUP(B78,[1]Sheet3!$A:$F,6,0)</f>
        <v>SANGEETH RAM</v>
      </c>
      <c r="D78" s="55">
        <f>VLOOKUP(B78,[1]Sheet3!$A:$E,5,0)</f>
        <v>1124130</v>
      </c>
      <c r="E78" s="28" t="s">
        <v>243</v>
      </c>
      <c r="F78" s="10" t="str">
        <f>VLOOKUP(B78,[1]Sheet3!$A:$H,8,0)</f>
        <v>112413~AVATHI OMU</v>
      </c>
      <c r="G78" s="10"/>
    </row>
    <row r="79" spans="1:10" s="11" customFormat="1" x14ac:dyDescent="0.25">
      <c r="A79" s="15">
        <v>75</v>
      </c>
      <c r="B79" s="34" t="s">
        <v>82</v>
      </c>
      <c r="C79" s="69" t="str">
        <f>VLOOKUP(B79,[1]Sheet3!$A:$F,6,0)</f>
        <v>SMITA JOSHI and PRADIP JOSHI</v>
      </c>
      <c r="D79" s="67">
        <f>VLOOKUP(B79,[1]Sheet3!$A:$E,5,0)</f>
        <v>1124116</v>
      </c>
      <c r="E79" s="19" t="s">
        <v>247</v>
      </c>
      <c r="F79" s="10" t="str">
        <f>VLOOKUP(B79,[1]Sheet3!$A:$H,8,0)</f>
        <v>112413~AVATHI OMU</v>
      </c>
      <c r="G79" s="10"/>
      <c r="H79" s="3"/>
    </row>
    <row r="80" spans="1:10" x14ac:dyDescent="0.25">
      <c r="A80" s="15">
        <v>76</v>
      </c>
      <c r="B80" s="34" t="s">
        <v>78</v>
      </c>
      <c r="C80" s="50" t="str">
        <f>VLOOKUP(B80,[1]Sheet3!$A:$F,6,0)</f>
        <v>BOAOA, BRIGADE ASPEN</v>
      </c>
      <c r="D80" s="55">
        <f>VLOOKUP(B80,[1]Sheet3!$A:$E,5,0)</f>
        <v>1124123</v>
      </c>
      <c r="E80" s="19" t="s">
        <v>310</v>
      </c>
      <c r="F80" s="10" t="str">
        <f>VLOOKUP(B80,[1]Sheet3!$A:$H,8,0)</f>
        <v>112411~DEVANAHALLI OMU 1</v>
      </c>
      <c r="G80" s="10"/>
    </row>
    <row r="81" spans="1:8" x14ac:dyDescent="0.25">
      <c r="A81" s="15">
        <v>77</v>
      </c>
      <c r="B81" s="34" t="s">
        <v>20</v>
      </c>
      <c r="C81" s="66" t="str">
        <f>VLOOKUP(B81,[1]Sheet3!$A:$F,6,0)</f>
        <v>G MAHIL</v>
      </c>
      <c r="D81" s="67">
        <v>1124138</v>
      </c>
      <c r="E81" s="19" t="s">
        <v>579</v>
      </c>
      <c r="F81" s="8" t="str">
        <f>VLOOKUP(B81,[1]Sheet3!$A:$H,8,0)</f>
        <v>112411~DEVANAHALLI OMU 1</v>
      </c>
      <c r="G81" s="8"/>
    </row>
    <row r="82" spans="1:8" x14ac:dyDescent="0.25">
      <c r="A82" s="15">
        <v>78</v>
      </c>
      <c r="B82" s="34" t="s">
        <v>87</v>
      </c>
      <c r="C82" s="69" t="str">
        <f>VLOOKUP(B82,[1]Sheet3!$A:$F,6,0)</f>
        <v>VIDHI PRASAD and SUJATHA VIDHI</v>
      </c>
      <c r="D82" s="67">
        <f>VLOOKUP(B82,[1]Sheet3!$A:$E,5,0)</f>
        <v>1124116</v>
      </c>
      <c r="E82" s="19" t="s">
        <v>247</v>
      </c>
      <c r="F82" s="10" t="str">
        <f>VLOOKUP(B82,[1]Sheet3!$A:$H,8,0)</f>
        <v>112413~AVATHI OMU</v>
      </c>
      <c r="G82" s="10"/>
    </row>
    <row r="83" spans="1:8" x14ac:dyDescent="0.25">
      <c r="A83" s="15">
        <v>79</v>
      </c>
      <c r="B83" s="34" t="s">
        <v>81</v>
      </c>
      <c r="C83" s="50" t="str">
        <f>VLOOKUP(B83,[1]Sheet3!$A:$F,6,0)</f>
        <v>K S PUSHPALATHA</v>
      </c>
      <c r="D83" s="55">
        <f>VLOOKUP(B83,[1]Sheet3!$A:$E,5,0)</f>
        <v>1124126</v>
      </c>
      <c r="E83" s="28" t="s">
        <v>230</v>
      </c>
      <c r="F83" s="10" t="str">
        <f>VLOOKUP(B83,[1]Sheet3!$A:$H,8,0)</f>
        <v>112411~DEVANAHALLI OMU 1</v>
      </c>
      <c r="G83" s="10"/>
    </row>
    <row r="84" spans="1:8" s="11" customFormat="1" x14ac:dyDescent="0.25">
      <c r="A84" s="15">
        <v>80</v>
      </c>
      <c r="B84" s="34" t="s">
        <v>95</v>
      </c>
      <c r="C84" s="69" t="str">
        <f>VLOOKUP(B84,[1]Sheet3!$A:$F,6,0)</f>
        <v>KESHAV PRASAD T S</v>
      </c>
      <c r="D84" s="67">
        <f>VLOOKUP(B84,[1]Sheet3!$A:$E,5,0)</f>
        <v>1124116</v>
      </c>
      <c r="E84" s="19" t="s">
        <v>247</v>
      </c>
      <c r="F84" s="10" t="str">
        <f>VLOOKUP(B84,[1]Sheet3!$A:$H,8,0)</f>
        <v>112413~AVATHI OMU</v>
      </c>
      <c r="G84" s="10"/>
      <c r="H84" s="3"/>
    </row>
    <row r="85" spans="1:8" x14ac:dyDescent="0.25">
      <c r="A85" s="15">
        <v>81</v>
      </c>
      <c r="B85" s="34" t="s">
        <v>83</v>
      </c>
      <c r="C85" s="50" t="str">
        <f>VLOOKUP(B85,[1]Sheet3!$A:$F,6,0)</f>
        <v>SATHYANARAYAN &amp; RADHA SREELATH</v>
      </c>
      <c r="D85" s="55">
        <f>VLOOKUP(B85,[1]Sheet3!$A:$E,5,0)</f>
        <v>1124126</v>
      </c>
      <c r="E85" s="20" t="s">
        <v>230</v>
      </c>
      <c r="F85" s="10" t="str">
        <f>VLOOKUP(B85,[1]Sheet3!$A:$H,8,0)</f>
        <v>112411~DEVANAHALLI OMU 1</v>
      </c>
      <c r="G85" s="10"/>
    </row>
    <row r="86" spans="1:8" x14ac:dyDescent="0.25">
      <c r="A86" s="15">
        <v>82</v>
      </c>
      <c r="B86" s="34" t="s">
        <v>46</v>
      </c>
      <c r="C86" s="66" t="str">
        <f>VLOOKUP(B86,[1]Sheet3!$A:$F,6,0)</f>
        <v>BATMITUN FORT</v>
      </c>
      <c r="D86" s="67">
        <f>VLOOKUP(B86,[1]Sheet3!$A:$E,5,0)</f>
        <v>1124112</v>
      </c>
      <c r="E86" s="19" t="s">
        <v>578</v>
      </c>
      <c r="F86" s="8" t="str">
        <f>VLOOKUP(B86,[1]Sheet3!$A:$H,8,0)</f>
        <v>112411~DEVANAHALLI OMU 1</v>
      </c>
      <c r="G86" s="8"/>
    </row>
    <row r="87" spans="1:8" x14ac:dyDescent="0.25">
      <c r="A87" s="15">
        <v>83</v>
      </c>
      <c r="B87" s="34" t="s">
        <v>85</v>
      </c>
      <c r="C87" s="50" t="str">
        <f>VLOOKUP(B87,[1]Sheet3!$A:$F,6,0)</f>
        <v>MANJULA SENTHIL KUMAR</v>
      </c>
      <c r="D87" s="55">
        <f>VLOOKUP(B87,[1]Sheet3!$A:$E,5,0)</f>
        <v>1124130</v>
      </c>
      <c r="E87" s="28" t="s">
        <v>243</v>
      </c>
      <c r="F87" s="10" t="str">
        <f>VLOOKUP(B87,[1]Sheet3!$A:$H,8,0)</f>
        <v>112413~AVATHI OMU</v>
      </c>
      <c r="G87" s="10"/>
    </row>
    <row r="88" spans="1:8" x14ac:dyDescent="0.25">
      <c r="A88" s="15">
        <v>84</v>
      </c>
      <c r="B88" s="34" t="s">
        <v>47</v>
      </c>
      <c r="C88" s="66" t="str">
        <f>VLOOKUP(B88,[1]Sheet3!$A:$F,6,0)</f>
        <v>BATMITUN FORT</v>
      </c>
      <c r="D88" s="67">
        <f>VLOOKUP(B88,[1]Sheet3!$A:$E,5,0)</f>
        <v>1124112</v>
      </c>
      <c r="E88" s="19" t="s">
        <v>578</v>
      </c>
      <c r="F88" s="8" t="str">
        <f>VLOOKUP(B88,[1]Sheet3!$A:$H,8,0)</f>
        <v>112411~DEVANAHALLI OMU 1</v>
      </c>
      <c r="G88" s="8"/>
    </row>
    <row r="89" spans="1:8" x14ac:dyDescent="0.25">
      <c r="A89" s="15">
        <v>85</v>
      </c>
      <c r="B89" s="34" t="s">
        <v>98</v>
      </c>
      <c r="C89" s="69" t="str">
        <f>VLOOKUP(B89,[1]Sheet3!$A:$F,6,0)</f>
        <v>Ankush Patni</v>
      </c>
      <c r="D89" s="67">
        <f>VLOOKUP(B89,[1]Sheet3!$A:$E,5,0)</f>
        <v>1124116</v>
      </c>
      <c r="E89" s="19" t="s">
        <v>247</v>
      </c>
      <c r="F89" s="10" t="str">
        <f>VLOOKUP(B89,[1]Sheet3!$A:$H,8,0)</f>
        <v>112413~AVATHI OMU</v>
      </c>
      <c r="G89" s="10"/>
    </row>
    <row r="90" spans="1:8" x14ac:dyDescent="0.25">
      <c r="A90" s="15">
        <v>86</v>
      </c>
      <c r="B90" s="34" t="s">
        <v>118</v>
      </c>
      <c r="C90" s="66" t="str">
        <f>VLOOKUP(B90,[1]Sheet3!$A:$F,6,0)</f>
        <v>D N ANIL</v>
      </c>
      <c r="D90" s="67">
        <v>1124138</v>
      </c>
      <c r="E90" s="19" t="s">
        <v>579</v>
      </c>
      <c r="F90" s="8" t="str">
        <f>VLOOKUP(B90,[1]Sheet3!$A:$H,8,0)</f>
        <v>112411~DEVANAHALLI OMU 1</v>
      </c>
      <c r="G90" s="8"/>
    </row>
    <row r="91" spans="1:8" x14ac:dyDescent="0.25">
      <c r="A91" s="15">
        <v>87</v>
      </c>
      <c r="B91" s="34" t="s">
        <v>123</v>
      </c>
      <c r="C91" s="66" t="str">
        <f>VLOOKUP(B91,[1]Sheet3!$A:$F,6,0)</f>
        <v>RANJANA TIWARI</v>
      </c>
      <c r="D91" s="67">
        <f>VLOOKUP(B91,[1]Sheet3!$A:$E,5,0)</f>
        <v>1124112</v>
      </c>
      <c r="E91" s="19" t="s">
        <v>578</v>
      </c>
      <c r="F91" s="8" t="str">
        <f>VLOOKUP(B91,[1]Sheet3!$A:$H,8,0)</f>
        <v>112411~DEVANAHALLI OMU 1</v>
      </c>
      <c r="G91" s="8"/>
    </row>
    <row r="92" spans="1:8" x14ac:dyDescent="0.25">
      <c r="A92" s="15">
        <v>88</v>
      </c>
      <c r="B92" s="34" t="s">
        <v>137</v>
      </c>
      <c r="C92" s="66" t="str">
        <f>VLOOKUP(B92,[1]Sheet3!$A:$F,6,0)</f>
        <v xml:space="preserve">JAYANTHI BADRINATH &amp; BADRINATH VENKATACHARY SETLUR </v>
      </c>
      <c r="D92" s="67">
        <v>1124138</v>
      </c>
      <c r="E92" s="19" t="s">
        <v>579</v>
      </c>
      <c r="F92" s="8" t="str">
        <f>VLOOKUP(B92,[1]Sheet3!$A:$H,8,0)</f>
        <v>112411~DEVANAHALLI OMU 1</v>
      </c>
      <c r="G92" s="8"/>
    </row>
    <row r="93" spans="1:8" s="11" customFormat="1" x14ac:dyDescent="0.25">
      <c r="A93" s="15">
        <v>89</v>
      </c>
      <c r="B93" s="34" t="s">
        <v>253</v>
      </c>
      <c r="C93" s="66" t="str">
        <f>VLOOKUP(B93,[1]Sheet3!$A:$F,6,0)</f>
        <v>RAJINI ITHAM MAHAJAN</v>
      </c>
      <c r="D93" s="67">
        <f>VLOOKUP(B93,[1]Sheet3!$A:$E,5,0)</f>
        <v>1124138</v>
      </c>
      <c r="E93" s="19" t="s">
        <v>579</v>
      </c>
      <c r="F93" s="8" t="str">
        <f>VLOOKUP(B93,[1]Sheet3!$A:$H,8,0)</f>
        <v>112411~DEVANAHALLI OMU 1</v>
      </c>
      <c r="G93" s="8"/>
      <c r="H93" s="3"/>
    </row>
    <row r="94" spans="1:8" x14ac:dyDescent="0.25">
      <c r="A94" s="15">
        <v>90</v>
      </c>
      <c r="B94" s="34" t="s">
        <v>290</v>
      </c>
      <c r="C94" s="66" t="str">
        <f>VLOOKUP(B94,[1]Sheet3!$A:$F,6,0)</f>
        <v>MANAGING DIRECTOR</v>
      </c>
      <c r="D94" s="67">
        <f>VLOOKUP(B94,[1]Sheet3!$A:$E,5,0)</f>
        <v>1124112</v>
      </c>
      <c r="E94" s="19" t="s">
        <v>578</v>
      </c>
      <c r="F94" s="8" t="str">
        <f>VLOOKUP(B94,[1]Sheet3!$A:$H,8,0)</f>
        <v>112411~DEVANAHALLI OMU 1</v>
      </c>
      <c r="G94" s="8"/>
    </row>
    <row r="95" spans="1:8" x14ac:dyDescent="0.25">
      <c r="A95" s="15">
        <v>91</v>
      </c>
      <c r="B95" s="34" t="s">
        <v>99</v>
      </c>
      <c r="C95" s="66" t="str">
        <f>VLOOKUP(B95,[1]Sheet3!$A:$F,6,0)</f>
        <v>MS   UMESHA</v>
      </c>
      <c r="D95" s="67">
        <f>VLOOKUP(B95,[1]Sheet3!$A:$E,5,0)</f>
        <v>1124128</v>
      </c>
      <c r="E95" s="19" t="s">
        <v>592</v>
      </c>
      <c r="F95" s="8" t="str">
        <f>VLOOKUP(B95,[1]Sheet3!$A:$H,8,0)</f>
        <v>112411~DEVANAHALLI OMU 1</v>
      </c>
      <c r="G95" s="8"/>
    </row>
    <row r="96" spans="1:8" x14ac:dyDescent="0.25">
      <c r="A96" s="15">
        <v>92</v>
      </c>
      <c r="B96" s="34" t="s">
        <v>9</v>
      </c>
      <c r="C96" s="66" t="str">
        <f>VLOOKUP(B96,[1]Sheet3!$A:$F,6,0)</f>
        <v>J MF C</v>
      </c>
      <c r="D96" s="67">
        <f>VLOOKUP(B96,[1]Sheet3!$A:$E,5,0)</f>
        <v>1124121</v>
      </c>
      <c r="E96" s="19" t="s">
        <v>562</v>
      </c>
      <c r="F96" s="8" t="str">
        <f>VLOOKUP(B96,[1]Sheet3!$A:$H,8,0)</f>
        <v>112411~DEVANAHALLI OMU 1</v>
      </c>
      <c r="G96" s="8"/>
    </row>
    <row r="97" spans="1:8" x14ac:dyDescent="0.25">
      <c r="A97" s="15">
        <v>93</v>
      </c>
      <c r="B97" s="34" t="s">
        <v>109</v>
      </c>
      <c r="C97" s="69" t="str">
        <f>VLOOKUP(B97,[1]Sheet3!$A:$F,6,0)</f>
        <v>KEERTHINIDHI GS</v>
      </c>
      <c r="D97" s="67">
        <f>VLOOKUP(B97,[1]Sheet3!$A:$E,5,0)</f>
        <v>1124116</v>
      </c>
      <c r="E97" s="19" t="s">
        <v>247</v>
      </c>
      <c r="F97" s="10" t="str">
        <f>VLOOKUP(B97,[1]Sheet3!$A:$H,8,0)</f>
        <v>112413~AVATHI OMU</v>
      </c>
      <c r="G97" s="10"/>
    </row>
    <row r="98" spans="1:8" x14ac:dyDescent="0.25">
      <c r="A98" s="15">
        <v>94</v>
      </c>
      <c r="B98" s="34" t="s">
        <v>52</v>
      </c>
      <c r="C98" s="66" t="str">
        <f>VLOOKUP(B98,[1]Sheet3!$A:$F,6,0)</f>
        <v>SATISH M N</v>
      </c>
      <c r="D98" s="67">
        <f>VLOOKUP(B98,[1]Sheet3!$A:$E,5,0)</f>
        <v>1124121</v>
      </c>
      <c r="E98" s="19" t="s">
        <v>255</v>
      </c>
      <c r="F98" s="8" t="str">
        <f>VLOOKUP(B98,[1]Sheet3!$A:$H,8,0)</f>
        <v>112411~DEVANAHALLI OMU 1</v>
      </c>
      <c r="G98" s="8"/>
      <c r="H98" s="11"/>
    </row>
    <row r="99" spans="1:8" x14ac:dyDescent="0.25">
      <c r="A99" s="15">
        <v>95</v>
      </c>
      <c r="B99" s="34" t="s">
        <v>97</v>
      </c>
      <c r="C99" s="19" t="e">
        <v>#N/A</v>
      </c>
      <c r="D99" s="19" t="e">
        <v>#N/A</v>
      </c>
      <c r="E99" s="19" t="e">
        <v>#N/A</v>
      </c>
      <c r="F99" s="10" t="s">
        <v>153</v>
      </c>
      <c r="G99" s="10"/>
    </row>
    <row r="100" spans="1:8" x14ac:dyDescent="0.25">
      <c r="A100" s="15">
        <v>96</v>
      </c>
      <c r="B100" s="34" t="s">
        <v>136</v>
      </c>
      <c r="C100" s="69" t="str">
        <f>VLOOKUP(B100,[1]Sheet3!$A:$F,6,0)</f>
        <v>DR T C GANESH BABU</v>
      </c>
      <c r="D100" s="67">
        <f>VLOOKUP(B100,[1]Sheet3!$A:$E,5,0)</f>
        <v>1124116</v>
      </c>
      <c r="E100" s="19" t="s">
        <v>247</v>
      </c>
      <c r="F100" s="10" t="str">
        <f>VLOOKUP(B100,[1]Sheet3!$A:$H,8,0)</f>
        <v>112413~AVATHI OMU</v>
      </c>
      <c r="G100" s="10"/>
      <c r="H100" s="11"/>
    </row>
    <row r="101" spans="1:8" x14ac:dyDescent="0.25">
      <c r="A101" s="15">
        <v>97</v>
      </c>
      <c r="B101" s="34" t="s">
        <v>61</v>
      </c>
      <c r="C101" s="66" t="str">
        <f>VLOOKUP(B101,[1]Sheet3!$A:$F,6,0)</f>
        <v>R VIBHAVA</v>
      </c>
      <c r="D101" s="67">
        <f>VLOOKUP(B101,[1]Sheet3!$A:$E,5,0)</f>
        <v>1124121</v>
      </c>
      <c r="E101" s="19" t="s">
        <v>255</v>
      </c>
      <c r="F101" s="8" t="str">
        <f>VLOOKUP(B101,[1]Sheet3!$A:$H,8,0)</f>
        <v>112411~DEVANAHALLI OMU 1</v>
      </c>
      <c r="G101" s="8"/>
    </row>
    <row r="102" spans="1:8" x14ac:dyDescent="0.25">
      <c r="A102" s="15">
        <v>98</v>
      </c>
      <c r="B102" s="34" t="s">
        <v>100</v>
      </c>
      <c r="C102" s="50" t="str">
        <f>VLOOKUP(B102,[1]Sheet3!$A:$F,6,0)</f>
        <v>PANGAL RANGANATHA NA</v>
      </c>
      <c r="D102" s="55">
        <f>VLOOKUP(B102,[1]Sheet3!$A:$E,5,0)</f>
        <v>1124130</v>
      </c>
      <c r="E102" s="28" t="s">
        <v>243</v>
      </c>
      <c r="F102" s="10" t="str">
        <f>VLOOKUP(B102,[1]Sheet3!$A:$H,8,0)</f>
        <v>112413~AVATHI OMU</v>
      </c>
      <c r="G102" s="10"/>
    </row>
    <row r="103" spans="1:8" s="11" customFormat="1" x14ac:dyDescent="0.25">
      <c r="A103" s="15">
        <v>99</v>
      </c>
      <c r="B103" s="34" t="s">
        <v>2</v>
      </c>
      <c r="C103" s="66" t="str">
        <f>VLOOKUP(B103,[1]Sheet3!$A:$F,6,0)</f>
        <v>GIRISHKUMAR</v>
      </c>
      <c r="D103" s="67">
        <f>VLOOKUP(B103,[1]Sheet3!$A:$E,5,0)</f>
        <v>1124126</v>
      </c>
      <c r="E103" s="19" t="s">
        <v>230</v>
      </c>
      <c r="F103" s="8" t="str">
        <f>VLOOKUP(B103,[1]Sheet3!$A:$H,8,0)</f>
        <v>112411~DEVANAHALLI OMU 1</v>
      </c>
      <c r="G103" s="8"/>
      <c r="H103" s="3"/>
    </row>
    <row r="104" spans="1:8" x14ac:dyDescent="0.25">
      <c r="A104" s="15">
        <v>100</v>
      </c>
      <c r="B104" s="34" t="s">
        <v>5</v>
      </c>
      <c r="C104" s="50" t="str">
        <f>VLOOKUP(B104,[1]Sheet3!$A:$F,6,0)</f>
        <v>INDIAN OIL CORPORATION LTD</v>
      </c>
      <c r="D104" s="55">
        <f>VLOOKUP(B104,[1]Sheet3!$A:$E,5,0)</f>
        <v>1124120</v>
      </c>
      <c r="E104" s="28" t="s">
        <v>241</v>
      </c>
      <c r="F104" s="10" t="str">
        <f>VLOOKUP(B104,[1]Sheet3!$A:$H,8,0)</f>
        <v>112414~DEVANAHALLI OMU 2</v>
      </c>
      <c r="G104" s="10"/>
    </row>
    <row r="105" spans="1:8" x14ac:dyDescent="0.25">
      <c r="A105" s="15">
        <v>101</v>
      </c>
      <c r="B105" s="34" t="s">
        <v>3</v>
      </c>
      <c r="C105" s="50" t="str">
        <f>VLOOKUP(B105,[1]Sheet3!$A:$F,6,0)</f>
        <v>RAGHUBIR SINGH SHEKHAWAT</v>
      </c>
      <c r="D105" s="55">
        <f>VLOOKUP(B105,[1]Sheet3!$A:$E,5,0)</f>
        <v>1124126</v>
      </c>
      <c r="E105" s="18" t="s">
        <v>230</v>
      </c>
      <c r="F105" s="10" t="str">
        <f>VLOOKUP(B105,[1]Sheet3!$A:$H,8,0)</f>
        <v>112411~DEVANAHALLI OMU 1</v>
      </c>
      <c r="G105" s="10"/>
    </row>
    <row r="106" spans="1:8" x14ac:dyDescent="0.25">
      <c r="A106" s="15">
        <v>102</v>
      </c>
      <c r="B106" s="34" t="s">
        <v>10</v>
      </c>
      <c r="C106" s="66" t="str">
        <f>VLOOKUP(B106,[1]Sheet3!$A:$F,6,0)</f>
        <v>RAVI SHANKAR S</v>
      </c>
      <c r="D106" s="67">
        <f>VLOOKUP(B106,[1]Sheet3!$A:$E,5,0)</f>
        <v>1124126</v>
      </c>
      <c r="E106" s="19" t="s">
        <v>230</v>
      </c>
      <c r="F106" s="8" t="str">
        <f>VLOOKUP(B106,[1]Sheet3!$A:$H,8,0)</f>
        <v>112411~DEVANAHALLI OMU 1</v>
      </c>
      <c r="G106" s="8"/>
    </row>
    <row r="107" spans="1:8" x14ac:dyDescent="0.25">
      <c r="A107" s="15">
        <v>103</v>
      </c>
      <c r="B107" s="34" t="s">
        <v>16</v>
      </c>
      <c r="C107" s="66" t="str">
        <f>VLOOKUP(B107,[1]Sheet3!$A:$F,6,0)</f>
        <v>MAHESH THAMPI &amp;HEMA</v>
      </c>
      <c r="D107" s="67">
        <f>VLOOKUP(B107,[1]Sheet3!$A:$E,5,0)</f>
        <v>1124126</v>
      </c>
      <c r="E107" s="19" t="s">
        <v>230</v>
      </c>
      <c r="F107" s="8" t="str">
        <f>VLOOKUP(B107,[1]Sheet3!$A:$H,8,0)</f>
        <v>112411~DEVANAHALLI OMU 1</v>
      </c>
      <c r="G107" s="8"/>
    </row>
    <row r="108" spans="1:8" x14ac:dyDescent="0.25">
      <c r="A108" s="15">
        <v>104</v>
      </c>
      <c r="B108" s="34" t="s">
        <v>106</v>
      </c>
      <c r="C108" s="50" t="str">
        <f>VLOOKUP(B108,[1]Sheet3!$A:$F,6,0)</f>
        <v>PRAGATHI FUEL STATION</v>
      </c>
      <c r="D108" s="55">
        <f>VLOOKUP(B108,[1]Sheet3!$A:$E,5,0)</f>
        <v>1124131</v>
      </c>
      <c r="E108" s="18" t="s">
        <v>245</v>
      </c>
      <c r="F108" s="10" t="str">
        <f>VLOOKUP(B108,[1]Sheet3!$A:$H,8,0)</f>
        <v>112412~BUDIGERE OMU</v>
      </c>
      <c r="G108" s="10"/>
    </row>
    <row r="109" spans="1:8" x14ac:dyDescent="0.25">
      <c r="A109" s="15">
        <v>105</v>
      </c>
      <c r="B109" s="34" t="s">
        <v>29</v>
      </c>
      <c r="C109" s="50" t="str">
        <f>VLOOKUP(B109,[1]Sheet3!$A:$F,6,0)</f>
        <v>A P KALAICHELVAN</v>
      </c>
      <c r="D109" s="55">
        <f>VLOOKUP(B109,[1]Sheet3!$A:$E,5,0)</f>
        <v>1124126</v>
      </c>
      <c r="E109" s="18" t="s">
        <v>230</v>
      </c>
      <c r="F109" s="10" t="str">
        <f>VLOOKUP(B109,[1]Sheet3!$A:$H,8,0)</f>
        <v>112411~DEVANAHALLI OMU 1</v>
      </c>
      <c r="G109" s="10"/>
    </row>
    <row r="110" spans="1:8" x14ac:dyDescent="0.25">
      <c r="A110" s="15">
        <v>106</v>
      </c>
      <c r="B110" s="34" t="s">
        <v>30</v>
      </c>
      <c r="C110" s="50" t="str">
        <f>VLOOKUP(B110,[1]Sheet3!$A:$F,6,0)</f>
        <v>BHARATHI KAMATH</v>
      </c>
      <c r="D110" s="55">
        <f>VLOOKUP(B110,[1]Sheet3!$A:$E,5,0)</f>
        <v>1124126</v>
      </c>
      <c r="E110" s="19" t="s">
        <v>230</v>
      </c>
      <c r="F110" s="10" t="str">
        <f>VLOOKUP(B110,[1]Sheet3!$A:$H,8,0)</f>
        <v>112411~DEVANAHALLI OMU 1</v>
      </c>
      <c r="G110" s="10"/>
    </row>
    <row r="111" spans="1:8" x14ac:dyDescent="0.25">
      <c r="A111" s="15">
        <v>107</v>
      </c>
      <c r="B111" s="34" t="s">
        <v>148</v>
      </c>
      <c r="C111" s="69" t="str">
        <f>VLOOKUP(B111,[1]Sheet3!$A:$F,6,0)</f>
        <v>P D O AVATHI</v>
      </c>
      <c r="D111" s="67">
        <f>VLOOKUP(B111,[1]Sheet3!$A:$E,5,0)</f>
        <v>1124116</v>
      </c>
      <c r="E111" s="19" t="s">
        <v>247</v>
      </c>
      <c r="F111" s="10" t="str">
        <f>VLOOKUP(B111,[1]Sheet3!$A:$H,8,0)</f>
        <v>112413~AVATHI OMU</v>
      </c>
      <c r="G111" s="10"/>
    </row>
    <row r="112" spans="1:8" x14ac:dyDescent="0.25">
      <c r="A112" s="15">
        <v>108</v>
      </c>
      <c r="B112" s="34" t="s">
        <v>102</v>
      </c>
      <c r="C112" s="50" t="str">
        <f>VLOOKUP(B112,[1]Sheet3!$A:$F,6,0)</f>
        <v>AJITESH SINGH</v>
      </c>
      <c r="D112" s="55">
        <f>VLOOKUP(B112,[1]Sheet3!$A:$E,5,0)</f>
        <v>1124120</v>
      </c>
      <c r="E112" s="28" t="s">
        <v>241</v>
      </c>
      <c r="F112" s="10" t="str">
        <f>VLOOKUP(B112,[1]Sheet3!$A:$H,8,0)</f>
        <v>112414~DEVANAHALLI OMU 2</v>
      </c>
      <c r="G112" s="10"/>
    </row>
    <row r="113" spans="1:8" x14ac:dyDescent="0.25">
      <c r="A113" s="15">
        <v>109</v>
      </c>
      <c r="B113" s="34" t="s">
        <v>34</v>
      </c>
      <c r="C113" s="66" t="str">
        <f>VLOOKUP(B113,[1]Sheet3!$A:$F,6,0)</f>
        <v>AJIT NAIR</v>
      </c>
      <c r="D113" s="67">
        <f>VLOOKUP(B113,[1]Sheet3!$A:$E,5,0)</f>
        <v>1124126</v>
      </c>
      <c r="E113" s="19" t="s">
        <v>230</v>
      </c>
      <c r="F113" s="8" t="str">
        <f>VLOOKUP(B113,[1]Sheet3!$A:$H,8,0)</f>
        <v>112411~DEVANAHALLI OMU 1</v>
      </c>
      <c r="G113" s="8"/>
    </row>
    <row r="114" spans="1:8" x14ac:dyDescent="0.25">
      <c r="A114" s="15">
        <v>110</v>
      </c>
      <c r="B114" s="34" t="s">
        <v>37</v>
      </c>
      <c r="C114" s="50" t="str">
        <f>VLOOKUP(B114,[1]Sheet3!$A:$F,6,0)</f>
        <v>CAPT SRIKANTH BADRINATH</v>
      </c>
      <c r="D114" s="55">
        <f>VLOOKUP(B114,[1]Sheet3!$A:$E,5,0)</f>
        <v>1124126</v>
      </c>
      <c r="E114" s="19" t="s">
        <v>230</v>
      </c>
      <c r="F114" s="10" t="str">
        <f>VLOOKUP(B114,[1]Sheet3!$A:$H,8,0)</f>
        <v>112411~DEVANAHALLI OMU 1</v>
      </c>
      <c r="G114" s="10"/>
    </row>
    <row r="115" spans="1:8" x14ac:dyDescent="0.25">
      <c r="A115" s="15">
        <v>111</v>
      </c>
      <c r="B115" s="34" t="s">
        <v>38</v>
      </c>
      <c r="C115" s="50" t="str">
        <f>VLOOKUP(B115,[1]Sheet3!$A:$F,6,0)</f>
        <v>CAPTAN R.VISHWANATHA</v>
      </c>
      <c r="D115" s="55">
        <f>VLOOKUP(B115,[1]Sheet3!$A:$E,5,0)</f>
        <v>1124126</v>
      </c>
      <c r="E115" s="18" t="s">
        <v>230</v>
      </c>
      <c r="F115" s="10" t="str">
        <f>VLOOKUP(B115,[1]Sheet3!$A:$H,8,0)</f>
        <v>112411~DEVANAHALLI OMU 1</v>
      </c>
      <c r="G115" s="10"/>
    </row>
    <row r="116" spans="1:8" x14ac:dyDescent="0.25">
      <c r="A116" s="15">
        <v>112</v>
      </c>
      <c r="B116" s="34" t="s">
        <v>15</v>
      </c>
      <c r="C116" s="50" t="str">
        <f>VLOOKUP(B116,[1]Sheet3!$A:$F,6,0)</f>
        <v>JACINTHA LOBO</v>
      </c>
      <c r="D116" s="55">
        <f>VLOOKUP(B116,[1]Sheet3!$A:$E,5,0)</f>
        <v>1124117</v>
      </c>
      <c r="E116" s="18" t="s">
        <v>242</v>
      </c>
      <c r="F116" s="10" t="str">
        <f>VLOOKUP(B116,[1]Sheet3!$A:$H,8,0)</f>
        <v>112413~AVATHI OMU</v>
      </c>
      <c r="G116" s="10"/>
    </row>
    <row r="117" spans="1:8" x14ac:dyDescent="0.25">
      <c r="A117" s="15">
        <v>113</v>
      </c>
      <c r="B117" s="34" t="s">
        <v>57</v>
      </c>
      <c r="C117" s="50" t="str">
        <f>VLOOKUP(B117,[1]Sheet3!$A:$F,6,0)</f>
        <v>KOZHIKOT KOLLATHKALAM KRISHNAN</v>
      </c>
      <c r="D117" s="55">
        <f>VLOOKUP(B117,[1]Sheet3!$A:$E,5,0)</f>
        <v>1124126</v>
      </c>
      <c r="E117" s="19" t="s">
        <v>230</v>
      </c>
      <c r="F117" s="10" t="str">
        <f>VLOOKUP(B117,[1]Sheet3!$A:$H,8,0)</f>
        <v>112411~DEVANAHALLI OMU 1</v>
      </c>
      <c r="G117" s="10"/>
    </row>
    <row r="118" spans="1:8" x14ac:dyDescent="0.25">
      <c r="A118" s="15">
        <v>114</v>
      </c>
      <c r="B118" s="34" t="s">
        <v>79</v>
      </c>
      <c r="C118" s="66" t="str">
        <f>VLOOKUP(B118,[1]Sheet3!$A:$F,6,0)</f>
        <v>VIKRAM SINGH</v>
      </c>
      <c r="D118" s="67">
        <f>VLOOKUP(B118,[1]Sheet3!$A:$E,5,0)</f>
        <v>1124126</v>
      </c>
      <c r="E118" s="18" t="s">
        <v>230</v>
      </c>
      <c r="F118" s="8" t="str">
        <f>VLOOKUP(B118,[1]Sheet3!$A:$H,8,0)</f>
        <v>112411~DEVANAHALLI OMU 1</v>
      </c>
      <c r="G118" s="8"/>
    </row>
    <row r="119" spans="1:8" x14ac:dyDescent="0.25">
      <c r="A119" s="15">
        <v>115</v>
      </c>
      <c r="B119" s="34" t="s">
        <v>117</v>
      </c>
      <c r="C119" s="50" t="str">
        <f>VLOOKUP(B119,[1]Sheet3!$A:$F,6,0)</f>
        <v>ASHA SARA CHERIAN</v>
      </c>
      <c r="D119" s="55">
        <f>VLOOKUP(B119,[1]Sheet3!$A:$E,5,0)</f>
        <v>1124126</v>
      </c>
      <c r="E119" s="28" t="s">
        <v>230</v>
      </c>
      <c r="F119" s="10" t="str">
        <f>VLOOKUP(B119,[1]Sheet3!$A:$H,8,0)</f>
        <v>112411~DEVANAHALLI OMU 1</v>
      </c>
      <c r="G119" s="10"/>
      <c r="H119" s="11"/>
    </row>
    <row r="120" spans="1:8" x14ac:dyDescent="0.25">
      <c r="A120" s="15">
        <v>116</v>
      </c>
      <c r="B120" s="34" t="s">
        <v>84</v>
      </c>
      <c r="C120" s="50" t="str">
        <f>VLOOKUP(B120,[1]Sheet3!$A:$F,6,0)</f>
        <v>PRATHAP DESHPANDE</v>
      </c>
      <c r="D120" s="55">
        <f>VLOOKUP(B120,[1]Sheet3!$A:$E,5,0)</f>
        <v>1124126</v>
      </c>
      <c r="E120" s="18" t="s">
        <v>230</v>
      </c>
      <c r="F120" s="10" t="str">
        <f>VLOOKUP(B120,[1]Sheet3!$A:$H,8,0)</f>
        <v>112411~DEVANAHALLI OMU 1</v>
      </c>
      <c r="G120" s="10"/>
    </row>
    <row r="121" spans="1:8" x14ac:dyDescent="0.25">
      <c r="A121" s="15">
        <v>117</v>
      </c>
      <c r="B121" s="34" t="s">
        <v>86</v>
      </c>
      <c r="C121" s="50" t="str">
        <f>VLOOKUP(B121,[1]Sheet3!$A:$F,6,0)</f>
        <v>ASHOK G V</v>
      </c>
      <c r="D121" s="55">
        <f>VLOOKUP(B121,[1]Sheet3!$A:$E,5,0)</f>
        <v>1124126</v>
      </c>
      <c r="E121" s="19" t="s">
        <v>230</v>
      </c>
      <c r="F121" s="10" t="str">
        <f>VLOOKUP(B121,[1]Sheet3!$A:$H,8,0)</f>
        <v>112411~DEVANAHALLI OMU 1</v>
      </c>
      <c r="G121" s="10"/>
    </row>
    <row r="122" spans="1:8" x14ac:dyDescent="0.25">
      <c r="A122" s="15">
        <v>118</v>
      </c>
      <c r="B122" s="34" t="s">
        <v>88</v>
      </c>
      <c r="C122" s="50" t="str">
        <f>VLOOKUP(B122,[1]Sheet3!$A:$F,6,0)</f>
        <v>ANUP GHOSH AND SUSHWETA GHOSH</v>
      </c>
      <c r="D122" s="55">
        <f>VLOOKUP(B122,[1]Sheet3!$A:$E,5,0)</f>
        <v>1124126</v>
      </c>
      <c r="E122" s="18" t="s">
        <v>230</v>
      </c>
      <c r="F122" s="10" t="str">
        <f>VLOOKUP(B122,[1]Sheet3!$A:$H,8,0)</f>
        <v>112411~DEVANAHALLI OMU 1</v>
      </c>
      <c r="G122" s="10"/>
    </row>
    <row r="123" spans="1:8" x14ac:dyDescent="0.25">
      <c r="A123" s="15">
        <v>119</v>
      </c>
      <c r="B123" s="34" t="s">
        <v>89</v>
      </c>
      <c r="C123" s="50" t="str">
        <f>VLOOKUP(B123,[1]Sheet3!$A:$F,6,0)</f>
        <v>KAUSHAL VELURI AND ANINDITA</v>
      </c>
      <c r="D123" s="55">
        <f>VLOOKUP(B123,[1]Sheet3!$A:$E,5,0)</f>
        <v>1124126</v>
      </c>
      <c r="E123" s="19" t="s">
        <v>230</v>
      </c>
      <c r="F123" s="10" t="str">
        <f>VLOOKUP(B123,[1]Sheet3!$A:$H,8,0)</f>
        <v>112411~DEVANAHALLI OMU 1</v>
      </c>
      <c r="G123" s="10"/>
    </row>
    <row r="124" spans="1:8" x14ac:dyDescent="0.25">
      <c r="A124" s="15">
        <v>120</v>
      </c>
      <c r="B124" s="34" t="s">
        <v>122</v>
      </c>
      <c r="C124" s="50" t="str">
        <f>VLOOKUP(B124,[1]Sheet3!$A:$F,6,0)</f>
        <v>KIRAN G RAMASWAMY</v>
      </c>
      <c r="D124" s="55">
        <f>VLOOKUP(B124,[1]Sheet3!$A:$E,5,0)</f>
        <v>1124126</v>
      </c>
      <c r="E124" s="28" t="s">
        <v>230</v>
      </c>
      <c r="F124" s="10" t="str">
        <f>VLOOKUP(B124,[1]Sheet3!$A:$H,8,0)</f>
        <v>112411~DEVANAHALLI OMU 1</v>
      </c>
      <c r="G124" s="10"/>
    </row>
    <row r="125" spans="1:8" s="11" customFormat="1" x14ac:dyDescent="0.25">
      <c r="A125" s="15">
        <v>121</v>
      </c>
      <c r="B125" s="34" t="s">
        <v>90</v>
      </c>
      <c r="C125" s="50" t="str">
        <f>VLOOKUP(B125,[1]Sheet3!$A:$F,6,0)</f>
        <v>VENKATESH SIRUVURI</v>
      </c>
      <c r="D125" s="55">
        <f>VLOOKUP(B125,[1]Sheet3!$A:$E,5,0)</f>
        <v>1124126</v>
      </c>
      <c r="E125" s="19" t="s">
        <v>230</v>
      </c>
      <c r="F125" s="10" t="str">
        <f>VLOOKUP(B125,[1]Sheet3!$A:$H,8,0)</f>
        <v>112411~DEVANAHALLI OMU 1</v>
      </c>
      <c r="G125" s="10"/>
    </row>
    <row r="126" spans="1:8" x14ac:dyDescent="0.25">
      <c r="A126" s="15">
        <v>122</v>
      </c>
      <c r="B126" s="34" t="s">
        <v>124</v>
      </c>
      <c r="C126" s="50" t="str">
        <f>VLOOKUP(B126,[1]Sheet3!$A:$F,6,0)</f>
        <v>A ANTHONY MARY</v>
      </c>
      <c r="D126" s="55">
        <f>VLOOKUP(B126,[1]Sheet3!$A:$E,5,0)</f>
        <v>1124130</v>
      </c>
      <c r="E126" s="28" t="s">
        <v>243</v>
      </c>
      <c r="F126" s="10" t="str">
        <f>VLOOKUP(B126,[1]Sheet3!$A:$H,8,0)</f>
        <v>112413~AVATHI OMU</v>
      </c>
      <c r="G126" s="10"/>
    </row>
    <row r="127" spans="1:8" s="11" customFormat="1" x14ac:dyDescent="0.25">
      <c r="A127" s="15">
        <v>123</v>
      </c>
      <c r="B127" s="34" t="s">
        <v>125</v>
      </c>
      <c r="C127" s="19" t="e">
        <v>#N/A</v>
      </c>
      <c r="D127" s="19" t="e">
        <v>#N/A</v>
      </c>
      <c r="E127" s="19" t="e">
        <v>#N/A</v>
      </c>
      <c r="F127" s="10" t="s">
        <v>153</v>
      </c>
      <c r="G127" s="10"/>
    </row>
    <row r="128" spans="1:8" x14ac:dyDescent="0.25">
      <c r="A128" s="15">
        <v>124</v>
      </c>
      <c r="B128" s="34" t="s">
        <v>77</v>
      </c>
      <c r="C128" s="50" t="str">
        <f>VLOOKUP(B128,[1]Sheet3!$A:$F,6,0)</f>
        <v>M/S KCV FUEL STATION</v>
      </c>
      <c r="D128" s="55">
        <f>VLOOKUP(B128,[1]Sheet3!$A:$E,5,0)</f>
        <v>1124117</v>
      </c>
      <c r="E128" s="18" t="s">
        <v>242</v>
      </c>
      <c r="F128" s="10" t="str">
        <f>VLOOKUP(B128,[1]Sheet3!$A:$H,8,0)</f>
        <v>112413~AVATHI OMU</v>
      </c>
      <c r="G128" s="10"/>
    </row>
    <row r="129" spans="1:8" x14ac:dyDescent="0.25">
      <c r="A129" s="15">
        <v>125</v>
      </c>
      <c r="B129" s="34" t="s">
        <v>127</v>
      </c>
      <c r="C129" s="50" t="str">
        <f>VLOOKUP(B129,[1]Sheet3!$A:$F,6,0)</f>
        <v>SWAMINATHAN and KALASWAMINATHAN</v>
      </c>
      <c r="D129" s="55">
        <f>VLOOKUP(B129,[1]Sheet3!$A:$E,5,0)</f>
        <v>1124130</v>
      </c>
      <c r="E129" s="28" t="s">
        <v>243</v>
      </c>
      <c r="F129" s="10" t="str">
        <f>VLOOKUP(B129,[1]Sheet3!$A:$H,8,0)</f>
        <v>112413~AVATHI OMU</v>
      </c>
      <c r="G129" s="10"/>
    </row>
    <row r="130" spans="1:8" s="11" customFormat="1" x14ac:dyDescent="0.25">
      <c r="A130" s="15">
        <v>126</v>
      </c>
      <c r="B130" s="34" t="s">
        <v>110</v>
      </c>
      <c r="C130" s="50" t="str">
        <f>VLOOKUP(B130,[1]Sheet3!$A:$F,6,0)</f>
        <v>PRASANJIT LALA</v>
      </c>
      <c r="D130" s="55">
        <f>VLOOKUP(B130,[1]Sheet3!$A:$E,5,0)</f>
        <v>1124120</v>
      </c>
      <c r="E130" s="28" t="s">
        <v>241</v>
      </c>
      <c r="F130" s="10" t="str">
        <f>VLOOKUP(B130,[1]Sheet3!$A:$H,8,0)</f>
        <v>112414~DEVANAHALLI OMU 2</v>
      </c>
      <c r="G130" s="10"/>
      <c r="H130" s="3"/>
    </row>
    <row r="131" spans="1:8" x14ac:dyDescent="0.25">
      <c r="A131" s="15">
        <v>127</v>
      </c>
      <c r="B131" s="34" t="s">
        <v>129</v>
      </c>
      <c r="C131" s="50" t="str">
        <f>VLOOKUP(B131,[1]Sheet3!$A:$F,6,0)</f>
        <v>HEAD MASTER</v>
      </c>
      <c r="D131" s="55">
        <f>VLOOKUP(B131,[1]Sheet3!$A:$E,5,0)</f>
        <v>1124124</v>
      </c>
      <c r="E131" s="28" t="s">
        <v>241</v>
      </c>
      <c r="F131" s="10" t="str">
        <f>VLOOKUP(B131,[1]Sheet3!$A:$H,8,0)</f>
        <v>112414~DEVANAHALLI OMU 2</v>
      </c>
      <c r="G131" s="10"/>
    </row>
    <row r="132" spans="1:8" s="11" customFormat="1" x14ac:dyDescent="0.25">
      <c r="A132" s="15">
        <v>128</v>
      </c>
      <c r="B132" s="34" t="s">
        <v>130</v>
      </c>
      <c r="C132" s="50" t="str">
        <f>VLOOKUP(B132,[1]Sheet3!$A:$F,6,0)</f>
        <v xml:space="preserve">MANOJ KUMAR REDDY B C </v>
      </c>
      <c r="D132" s="55">
        <f>VLOOKUP(B132,[1]Sheet3!$A:$E,5,0)</f>
        <v>1124139</v>
      </c>
      <c r="E132" s="28" t="s">
        <v>241</v>
      </c>
      <c r="F132" s="10" t="str">
        <f>VLOOKUP(B132,[1]Sheet3!$A:$H,8,0)</f>
        <v>112414~DEVANAHALLI OMU 2</v>
      </c>
      <c r="G132" s="10"/>
    </row>
    <row r="133" spans="1:8" s="11" customFormat="1" x14ac:dyDescent="0.25">
      <c r="A133" s="15">
        <v>129</v>
      </c>
      <c r="B133" s="34" t="s">
        <v>131</v>
      </c>
      <c r="C133" s="19" t="e">
        <v>#N/A</v>
      </c>
      <c r="D133" s="19" t="e">
        <v>#N/A</v>
      </c>
      <c r="E133" s="19" t="e">
        <v>#N/A</v>
      </c>
      <c r="F133" s="10" t="s">
        <v>153</v>
      </c>
      <c r="G133" s="10"/>
    </row>
    <row r="134" spans="1:8" x14ac:dyDescent="0.25">
      <c r="A134" s="15">
        <v>130</v>
      </c>
      <c r="B134" s="34" t="s">
        <v>132</v>
      </c>
      <c r="C134" s="50" t="str">
        <f>VLOOKUP(B134,[1]Sheet3!$A:$F,6,0)</f>
        <v>C A MAHESH</v>
      </c>
      <c r="D134" s="55">
        <f>VLOOKUP(B134,[1]Sheet3!$A:$E,5,0)</f>
        <v>1124124</v>
      </c>
      <c r="E134" s="28" t="s">
        <v>241</v>
      </c>
      <c r="F134" s="10" t="str">
        <f>VLOOKUP(B134,[1]Sheet3!$A:$H,8,0)</f>
        <v>112414~DEVANAHALLI OMU 2</v>
      </c>
      <c r="G134" s="10"/>
    </row>
    <row r="135" spans="1:8" s="11" customFormat="1" x14ac:dyDescent="0.25">
      <c r="A135" s="15">
        <v>131</v>
      </c>
      <c r="B135" s="34" t="s">
        <v>91</v>
      </c>
      <c r="C135" s="50" t="str">
        <f>VLOOKUP(B135,[1]Sheet3!$A:$F,6,0)</f>
        <v>JOGIN BHAIRAV DESAI</v>
      </c>
      <c r="D135" s="55">
        <f>VLOOKUP(B135,[1]Sheet3!$A:$E,5,0)</f>
        <v>1124126</v>
      </c>
      <c r="E135" s="18" t="s">
        <v>230</v>
      </c>
      <c r="F135" s="10" t="str">
        <f>VLOOKUP(B135,[1]Sheet3!$A:$H,8,0)</f>
        <v>112411~DEVANAHALLI OMU 1</v>
      </c>
      <c r="G135" s="10"/>
    </row>
    <row r="136" spans="1:8" x14ac:dyDescent="0.25">
      <c r="A136" s="15">
        <v>132</v>
      </c>
      <c r="B136" s="34" t="s">
        <v>128</v>
      </c>
      <c r="C136" s="69" t="str">
        <f>VLOOKUP(B136,[1]Sheet3!$A:$F,6,0)</f>
        <v>G N RAMACHANDRAIAH</v>
      </c>
      <c r="D136" s="55">
        <f>VLOOKUP(B136,[1]Sheet3!$A:$E,5,0)</f>
        <v>1124139</v>
      </c>
      <c r="E136" s="28" t="s">
        <v>241</v>
      </c>
      <c r="F136" s="10" t="str">
        <f>VLOOKUP(B136,[1]Sheet3!$A:$H,8,0)</f>
        <v>112414~DEVANAHALLI OMU 2</v>
      </c>
      <c r="G136" s="10"/>
    </row>
    <row r="137" spans="1:8" x14ac:dyDescent="0.25">
      <c r="A137" s="15">
        <v>133</v>
      </c>
      <c r="B137" s="34" t="s">
        <v>114</v>
      </c>
      <c r="C137" s="50" t="str">
        <f>VLOOKUP(B137,[1]Sheet3!$A:$F,6,0)</f>
        <v>K V MANJUNATH</v>
      </c>
      <c r="D137" s="55">
        <f>VLOOKUP(B137,[1]Sheet3!$A:$E,5,0)</f>
        <v>1124117</v>
      </c>
      <c r="E137" s="18" t="s">
        <v>242</v>
      </c>
      <c r="F137" s="10" t="str">
        <f>VLOOKUP(B137,[1]Sheet3!$A:$H,8,0)</f>
        <v>112413~AVATHI OMU</v>
      </c>
      <c r="G137" s="10"/>
    </row>
    <row r="138" spans="1:8" x14ac:dyDescent="0.25">
      <c r="A138" s="15">
        <v>134</v>
      </c>
      <c r="B138" s="34" t="s">
        <v>126</v>
      </c>
      <c r="C138" s="50" t="str">
        <f>VLOOKUP(B138,[1]Sheet3!$A:$F,6,0)</f>
        <v>MUNIYAPPA</v>
      </c>
      <c r="D138" s="55">
        <f>VLOOKUP(B138,[1]Sheet3!$A:$E,5,0)</f>
        <v>1124130</v>
      </c>
      <c r="E138" s="18" t="s">
        <v>243</v>
      </c>
      <c r="F138" s="10" t="str">
        <f>VLOOKUP(B138,[1]Sheet3!$A:$H,8,0)</f>
        <v>112413~AVATHI OMU</v>
      </c>
      <c r="G138" s="10"/>
    </row>
    <row r="139" spans="1:8" x14ac:dyDescent="0.25">
      <c r="A139" s="15">
        <v>135</v>
      </c>
      <c r="B139" s="34" t="s">
        <v>101</v>
      </c>
      <c r="C139" s="66" t="str">
        <f>VLOOKUP(B139,[1]Sheet3!$A:$F,6,0)</f>
        <v>ANUP DUBEY &amp; NIDHI DUBEY</v>
      </c>
      <c r="D139" s="67">
        <f>VLOOKUP(B139,[1]Sheet3!$A:$E,5,0)</f>
        <v>1124126</v>
      </c>
      <c r="E139" s="19" t="s">
        <v>230</v>
      </c>
      <c r="F139" s="8" t="str">
        <f>VLOOKUP(B139,[1]Sheet3!$A:$H,8,0)</f>
        <v>112411~DEVANAHALLI OMU 1</v>
      </c>
      <c r="G139" s="8"/>
    </row>
    <row r="140" spans="1:8" x14ac:dyDescent="0.25">
      <c r="A140" s="15">
        <v>136</v>
      </c>
      <c r="B140" s="34" t="s">
        <v>103</v>
      </c>
      <c r="C140" s="66" t="str">
        <f>VLOOKUP(B140,[1]Sheet3!$A:$F,6,0)</f>
        <v>ANIL VALLURI</v>
      </c>
      <c r="D140" s="67">
        <f>VLOOKUP(B140,[1]Sheet3!$A:$E,5,0)</f>
        <v>1124126</v>
      </c>
      <c r="E140" s="19" t="s">
        <v>230</v>
      </c>
      <c r="F140" s="8" t="str">
        <f>VLOOKUP(B140,[1]Sheet3!$A:$H,8,0)</f>
        <v>112411~DEVANAHALLI OMU 1</v>
      </c>
      <c r="G140" s="8"/>
    </row>
    <row r="141" spans="1:8" x14ac:dyDescent="0.25">
      <c r="A141" s="15">
        <v>137</v>
      </c>
      <c r="B141" s="34" t="s">
        <v>139</v>
      </c>
      <c r="C141" s="19" t="e">
        <v>#N/A</v>
      </c>
      <c r="D141" s="19" t="e">
        <v>#N/A</v>
      </c>
      <c r="E141" s="19" t="e">
        <v>#N/A</v>
      </c>
      <c r="F141" s="10" t="s">
        <v>153</v>
      </c>
      <c r="G141" s="10"/>
    </row>
    <row r="142" spans="1:8" x14ac:dyDescent="0.25">
      <c r="A142" s="15">
        <v>138</v>
      </c>
      <c r="B142" s="34" t="s">
        <v>104</v>
      </c>
      <c r="C142" s="50" t="str">
        <f>VLOOKUP(B142,[1]Sheet3!$A:$F,6,0)</f>
        <v>SRINATH DASARI</v>
      </c>
      <c r="D142" s="55">
        <f>VLOOKUP(B142,[1]Sheet3!$A:$E,5,0)</f>
        <v>1124126</v>
      </c>
      <c r="E142" s="19" t="s">
        <v>230</v>
      </c>
      <c r="F142" s="10" t="str">
        <f>VLOOKUP(B142,[1]Sheet3!$A:$H,8,0)</f>
        <v>112411~DEVANAHALLI OMU 1</v>
      </c>
      <c r="G142" s="10"/>
    </row>
    <row r="143" spans="1:8" x14ac:dyDescent="0.25">
      <c r="A143" s="15">
        <v>139</v>
      </c>
      <c r="B143" s="34" t="s">
        <v>134</v>
      </c>
      <c r="C143" s="69" t="str">
        <f>VLOOKUP(B143,[1]Sheet3!$A:$F,6,0)</f>
        <v>Dr B HARSHA</v>
      </c>
      <c r="D143" s="55">
        <f>VLOOKUP(B143,[1]Sheet3!$A:$E,5,0)</f>
        <v>1124139</v>
      </c>
      <c r="E143" s="28" t="s">
        <v>241</v>
      </c>
      <c r="F143" s="10" t="str">
        <f>VLOOKUP(B143,[1]Sheet3!$A:$H,8,0)</f>
        <v>112414~DEVANAHALLI OMU 2</v>
      </c>
      <c r="G143" s="10"/>
    </row>
    <row r="144" spans="1:8" x14ac:dyDescent="0.25">
      <c r="A144" s="15">
        <v>140</v>
      </c>
      <c r="B144" s="34" t="s">
        <v>108</v>
      </c>
      <c r="C144" s="50" t="str">
        <f>VLOOKUP(B144,[1]Sheet3!$A:$F,6,0)</f>
        <v>RAJATHA MURUGENDRA AND MOHITH MANJUNATH</v>
      </c>
      <c r="D144" s="55">
        <f>VLOOKUP(B144,[1]Sheet3!$A:$E,5,0)</f>
        <v>1124126</v>
      </c>
      <c r="E144" s="19" t="s">
        <v>230</v>
      </c>
      <c r="F144" s="10" t="str">
        <f>VLOOKUP(B144,[1]Sheet3!$A:$H,8,0)</f>
        <v>112411~DEVANAHALLI OMU 1</v>
      </c>
      <c r="G144" s="10"/>
    </row>
    <row r="145" spans="1:7" x14ac:dyDescent="0.25">
      <c r="A145" s="15">
        <v>141</v>
      </c>
      <c r="B145" s="34" t="s">
        <v>143</v>
      </c>
      <c r="C145" s="50" t="str">
        <f>VLOOKUP(B145,[1]Sheet3!$A:$F,6,0)</f>
        <v>DEPUTY CONSERVATOR OF FOREST</v>
      </c>
      <c r="D145" s="55">
        <f>VLOOKUP(B145,[1]Sheet3!$A:$E,5,0)</f>
        <v>1124124</v>
      </c>
      <c r="E145" s="28" t="s">
        <v>241</v>
      </c>
      <c r="F145" s="10" t="str">
        <f>VLOOKUP(B145,[1]Sheet3!$A:$H,8,0)</f>
        <v>112414~DEVANAHALLI OMU 2</v>
      </c>
      <c r="G145" s="10"/>
    </row>
    <row r="146" spans="1:7" s="11" customFormat="1" x14ac:dyDescent="0.25">
      <c r="A146" s="15">
        <v>142</v>
      </c>
      <c r="B146" s="34" t="s">
        <v>144</v>
      </c>
      <c r="C146" s="19" t="e">
        <v>#N/A</v>
      </c>
      <c r="D146" s="19" t="e">
        <v>#N/A</v>
      </c>
      <c r="E146" s="19" t="e">
        <v>#N/A</v>
      </c>
      <c r="F146" s="10" t="s">
        <v>153</v>
      </c>
      <c r="G146" s="10"/>
    </row>
    <row r="147" spans="1:7" s="16" customFormat="1" x14ac:dyDescent="0.25">
      <c r="A147" s="15">
        <v>143</v>
      </c>
      <c r="B147" s="34" t="s">
        <v>145</v>
      </c>
      <c r="C147" s="19" t="e">
        <v>#N/A</v>
      </c>
      <c r="D147" s="19" t="e">
        <v>#N/A</v>
      </c>
      <c r="E147" s="19" t="e">
        <v>#N/A</v>
      </c>
      <c r="F147" s="10" t="s">
        <v>153</v>
      </c>
      <c r="G147" s="10"/>
    </row>
    <row r="148" spans="1:7" x14ac:dyDescent="0.25">
      <c r="A148" s="15">
        <v>144</v>
      </c>
      <c r="B148" s="34" t="s">
        <v>146</v>
      </c>
      <c r="C148" s="50" t="str">
        <f>VLOOKUP(B148,[1]Sheet3!$A:$F,6,0)</f>
        <v>GOVT SCHOOL</v>
      </c>
      <c r="D148" s="55">
        <f>VLOOKUP(B148,[1]Sheet3!$A:$E,5,0)</f>
        <v>1124131</v>
      </c>
      <c r="E148" s="19" t="s">
        <v>258</v>
      </c>
      <c r="F148" s="10" t="str">
        <f>VLOOKUP(B148,[1]Sheet3!$A:$H,8,0)</f>
        <v>112412~BUDIGERE OMU</v>
      </c>
      <c r="G148" s="10"/>
    </row>
    <row r="149" spans="1:7" s="11" customFormat="1" x14ac:dyDescent="0.25">
      <c r="A149" s="15">
        <v>145</v>
      </c>
      <c r="B149" s="34" t="s">
        <v>115</v>
      </c>
      <c r="C149" s="50" t="str">
        <f>VLOOKUP(B149,[1]Sheet3!$A:$F,6,0)</f>
        <v>ARUNDHATI SETT</v>
      </c>
      <c r="D149" s="55">
        <f>VLOOKUP(B149,[1]Sheet3!$A:$E,5,0)</f>
        <v>1124126</v>
      </c>
      <c r="E149" s="19" t="s">
        <v>230</v>
      </c>
      <c r="F149" s="10" t="str">
        <f>VLOOKUP(B149,[1]Sheet3!$A:$H,8,0)</f>
        <v>112411~DEVANAHALLI OMU 1</v>
      </c>
      <c r="G149" s="10"/>
    </row>
    <row r="150" spans="1:7" x14ac:dyDescent="0.25">
      <c r="A150" s="15">
        <v>146</v>
      </c>
      <c r="B150" s="34" t="s">
        <v>135</v>
      </c>
      <c r="C150" s="50" t="str">
        <f>VLOOKUP(B150,[1]Sheet3!$A:$F,6,0)</f>
        <v>T R MURALILDHAR</v>
      </c>
      <c r="D150" s="55">
        <f>VLOOKUP(B150,[1]Sheet3!$A:$E,5,0)</f>
        <v>1124130</v>
      </c>
      <c r="E150" s="18" t="s">
        <v>243</v>
      </c>
      <c r="F150" s="10" t="str">
        <f>VLOOKUP(B150,[1]Sheet3!$A:$H,8,0)</f>
        <v>112413~AVATHI OMU</v>
      </c>
      <c r="G150" s="10"/>
    </row>
    <row r="151" spans="1:7" x14ac:dyDescent="0.25">
      <c r="A151" s="15">
        <v>147</v>
      </c>
      <c r="B151" s="34" t="s">
        <v>149</v>
      </c>
      <c r="C151" s="19" t="e">
        <v>#N/A</v>
      </c>
      <c r="D151" s="19" t="e">
        <v>#N/A</v>
      </c>
      <c r="E151" s="19" t="e">
        <v>#N/A</v>
      </c>
      <c r="F151" s="10" t="s">
        <v>153</v>
      </c>
      <c r="G151" s="10"/>
    </row>
    <row r="152" spans="1:7" x14ac:dyDescent="0.25">
      <c r="A152" s="15">
        <v>148</v>
      </c>
      <c r="B152" s="34" t="s">
        <v>150</v>
      </c>
      <c r="C152" s="19" t="e">
        <v>#N/A</v>
      </c>
      <c r="D152" s="19" t="e">
        <v>#N/A</v>
      </c>
      <c r="E152" s="19" t="e">
        <v>#N/A</v>
      </c>
      <c r="F152" s="10" t="s">
        <v>153</v>
      </c>
      <c r="G152" s="10"/>
    </row>
    <row r="153" spans="1:7" x14ac:dyDescent="0.25">
      <c r="A153" s="15">
        <v>149</v>
      </c>
      <c r="B153" s="32" t="s">
        <v>248</v>
      </c>
      <c r="C153" s="19" t="e">
        <v>#N/A</v>
      </c>
      <c r="D153" s="19" t="e">
        <v>#N/A</v>
      </c>
      <c r="E153" s="19" t="e">
        <v>#N/A</v>
      </c>
      <c r="F153" s="10" t="s">
        <v>153</v>
      </c>
      <c r="G153" s="10"/>
    </row>
    <row r="154" spans="1:7" x14ac:dyDescent="0.25">
      <c r="A154" s="15">
        <v>150</v>
      </c>
      <c r="B154" s="34" t="s">
        <v>119</v>
      </c>
      <c r="C154" s="50" t="str">
        <f>VLOOKUP(B154,[1]Sheet3!$A:$F,6,0)</f>
        <v>H.V.RAMANNA</v>
      </c>
      <c r="D154" s="55">
        <f>VLOOKUP(B154,[1]Sheet3!$A:$E,5,0)</f>
        <v>1124126</v>
      </c>
      <c r="E154" s="18" t="s">
        <v>230</v>
      </c>
      <c r="F154" s="10" t="str">
        <f>VLOOKUP(B154,[1]Sheet3!$A:$H,8,0)</f>
        <v>112411~DEVANAHALLI OMU 1</v>
      </c>
      <c r="G154" s="10"/>
    </row>
    <row r="155" spans="1:7" x14ac:dyDescent="0.25">
      <c r="A155" s="15">
        <v>151</v>
      </c>
      <c r="B155" s="35" t="s">
        <v>250</v>
      </c>
      <c r="C155" s="50" t="str">
        <f>VLOOKUP(B155,[1]Sheet3!$A:$F,6,0)</f>
        <v>KAMALAKSHAKINI</v>
      </c>
      <c r="D155" s="55">
        <f>VLOOKUP(B155,[1]Sheet3!$A:$E,5,0)</f>
        <v>1124130</v>
      </c>
      <c r="E155" s="20" t="s">
        <v>243</v>
      </c>
      <c r="F155" s="10" t="str">
        <f>VLOOKUP(B155,[1]Sheet3!$A:$H,8,0)</f>
        <v>112413~AVATHI OMU</v>
      </c>
      <c r="G155" s="10"/>
    </row>
    <row r="156" spans="1:7" s="11" customFormat="1" x14ac:dyDescent="0.25">
      <c r="A156" s="15">
        <v>152</v>
      </c>
      <c r="B156" s="34" t="s">
        <v>140</v>
      </c>
      <c r="C156" s="50" t="str">
        <f>VLOOKUP(B156,[1]Sheet3!$A:$F,6,0)</f>
        <v>N RAJESHWARI AND A S RAGHU</v>
      </c>
      <c r="D156" s="55">
        <f>VLOOKUP(B156,[1]Sheet3!$A:$E,5,0)</f>
        <v>1124126</v>
      </c>
      <c r="E156" s="18" t="s">
        <v>230</v>
      </c>
      <c r="F156" s="10" t="str">
        <f>VLOOKUP(B156,[1]Sheet3!$A:$H,8,0)</f>
        <v>112411~DEVANAHALLI OMU 1</v>
      </c>
      <c r="G156" s="10"/>
    </row>
    <row r="157" spans="1:7" x14ac:dyDescent="0.25">
      <c r="A157" s="15">
        <v>153</v>
      </c>
      <c r="B157" s="35" t="s">
        <v>252</v>
      </c>
      <c r="C157" s="50" t="str">
        <f>VLOOKUP(B157,[1]Sheet3!$A:$F,6,0)</f>
        <v>VIKRAM KHOSLA</v>
      </c>
      <c r="D157" s="55">
        <f>VLOOKUP(B157,[1]Sheet3!$A:$E,5,0)</f>
        <v>1124126</v>
      </c>
      <c r="E157" s="20" t="s">
        <v>230</v>
      </c>
      <c r="F157" s="10" t="str">
        <f>VLOOKUP(B157,[1]Sheet3!$A:$H,8,0)</f>
        <v>112411~DEVANAHALLI OMU 1</v>
      </c>
      <c r="G157" s="10"/>
    </row>
    <row r="158" spans="1:7" x14ac:dyDescent="0.25">
      <c r="A158" s="15">
        <v>154</v>
      </c>
      <c r="B158" s="34" t="s">
        <v>142</v>
      </c>
      <c r="C158" s="66" t="str">
        <f>VLOOKUP(B158,[1]Sheet3!$A:$F,6,0)</f>
        <v>MOHAN SATHAYARAJAN</v>
      </c>
      <c r="D158" s="67">
        <f>VLOOKUP(B158,[1]Sheet3!$A:$E,5,0)</f>
        <v>1124126</v>
      </c>
      <c r="E158" s="19" t="s">
        <v>230</v>
      </c>
      <c r="F158" s="8" t="str">
        <f>VLOOKUP(B158,[1]Sheet3!$A:$H,8,0)</f>
        <v>112411~DEVANAHALLI OMU 1</v>
      </c>
      <c r="G158" s="8"/>
    </row>
    <row r="159" spans="1:7" x14ac:dyDescent="0.25">
      <c r="A159" s="15">
        <v>155</v>
      </c>
      <c r="B159" s="34" t="s">
        <v>249</v>
      </c>
      <c r="C159" s="50" t="str">
        <f>VLOOKUP(B159,[1]Sheet3!$A:$F,6,0)</f>
        <v>SUNIL S JAIN</v>
      </c>
      <c r="D159" s="55">
        <f>VLOOKUP(B159,[1]Sheet3!$A:$E,5,0)</f>
        <v>1124126</v>
      </c>
      <c r="E159" s="19" t="s">
        <v>230</v>
      </c>
      <c r="F159" s="10" t="str">
        <f>VLOOKUP(B159,[1]Sheet3!$A:$H,8,0)</f>
        <v>112411~DEVANAHALLI OMU 1</v>
      </c>
      <c r="G159" s="10"/>
    </row>
    <row r="160" spans="1:7" x14ac:dyDescent="0.25">
      <c r="A160" s="15">
        <v>156</v>
      </c>
      <c r="B160" s="34" t="s">
        <v>251</v>
      </c>
      <c r="C160" s="50" t="str">
        <f>VLOOKUP(B160,[1]Sheet3!$A:$F,6,0)</f>
        <v xml:space="preserve">VIJAY K SHAH </v>
      </c>
      <c r="D160" s="55">
        <f>VLOOKUP(B160,[1]Sheet3!$A:$E,5,0)</f>
        <v>1124126</v>
      </c>
      <c r="E160" s="19" t="s">
        <v>230</v>
      </c>
      <c r="F160" s="10" t="str">
        <f>VLOOKUP(B160,[1]Sheet3!$A:$H,8,0)</f>
        <v>112411~DEVANAHALLI OMU 1</v>
      </c>
      <c r="G160" s="10"/>
    </row>
    <row r="161" spans="1:8" x14ac:dyDescent="0.25">
      <c r="A161" s="15">
        <v>157</v>
      </c>
      <c r="B161" s="36" t="s">
        <v>71</v>
      </c>
      <c r="C161" s="66" t="str">
        <f>VLOOKUP(B161,[1]Sheet3!$A:$F,6,0)</f>
        <v>P V SRIDHARA</v>
      </c>
      <c r="D161" s="67">
        <f>VLOOKUP(B161,[1]Sheet3!$A:$E,5,0)</f>
        <v>1124113</v>
      </c>
      <c r="E161" s="19" t="s">
        <v>172</v>
      </c>
      <c r="F161" s="8" t="str">
        <f>VLOOKUP(B161,[1]Sheet3!$A:$H,8,0)</f>
        <v>112411~DEVANAHALLI OMU 1</v>
      </c>
      <c r="G161" s="8"/>
    </row>
    <row r="162" spans="1:8" x14ac:dyDescent="0.25">
      <c r="A162" s="15">
        <v>158</v>
      </c>
      <c r="B162" s="36" t="s">
        <v>113</v>
      </c>
      <c r="C162" s="66" t="str">
        <f>VLOOKUP(B162,[1]Sheet3!$A:$F,6,0)</f>
        <v>RAVIKUMAR</v>
      </c>
      <c r="D162" s="67">
        <f>VLOOKUP(B162,[1]Sheet3!$A:$E,5,0)</f>
        <v>1124113</v>
      </c>
      <c r="E162" s="19" t="s">
        <v>172</v>
      </c>
      <c r="F162" s="8" t="str">
        <f>VLOOKUP(B162,[1]Sheet3!$A:$H,8,0)</f>
        <v>112411~DEVANAHALLI OMU 1</v>
      </c>
      <c r="G162" s="8"/>
    </row>
    <row r="163" spans="1:8" x14ac:dyDescent="0.25">
      <c r="A163" s="21">
        <v>159</v>
      </c>
      <c r="B163" s="36" t="s">
        <v>292</v>
      </c>
      <c r="C163" s="66" t="str">
        <f>VLOOKUP(B163,[1]Sheet3!$A:$F,6,0)</f>
        <v>MADHUMALA S M AND KESHAVA MURTHY</v>
      </c>
      <c r="D163" s="70">
        <f>VLOOKUP(B163,[1]Sheet3!$A:$E,5,0)</f>
        <v>1124114</v>
      </c>
      <c r="E163" s="19" t="s">
        <v>206</v>
      </c>
      <c r="F163" s="8" t="str">
        <f>VLOOKUP(B163,[1]Sheet3!$A:$H,8,0)</f>
        <v>112411~DEVANAHALLI OMU 1</v>
      </c>
      <c r="G163" s="8"/>
      <c r="H163" s="16"/>
    </row>
    <row r="164" spans="1:8" s="16" customFormat="1" x14ac:dyDescent="0.25">
      <c r="A164" s="49">
        <v>160</v>
      </c>
      <c r="B164" s="71" t="s">
        <v>293</v>
      </c>
      <c r="C164" s="50" t="str">
        <f>VLOOKUP(B164,[1]Sheet3!$A:$F,6,0)</f>
        <v>NAVITHA N G</v>
      </c>
      <c r="D164" s="55">
        <f>VLOOKUP(B164,[1]Sheet3!$A:$E,5,0)</f>
        <v>1124128</v>
      </c>
      <c r="E164" s="20" t="s">
        <v>237</v>
      </c>
      <c r="F164" s="10" t="str">
        <f>VLOOKUP(B164,[1]Sheet3!$A:$H,8,0)</f>
        <v>112411~DEVANAHALLI OMU 1</v>
      </c>
      <c r="G164" s="10"/>
      <c r="H164" s="11"/>
    </row>
    <row r="165" spans="1:8" x14ac:dyDescent="0.25">
      <c r="A165" s="15">
        <v>161</v>
      </c>
      <c r="B165" s="36" t="s">
        <v>294</v>
      </c>
      <c r="C165" s="66" t="str">
        <f>VLOOKUP(B165,[1]Sheet3!$A:$F,6,0)</f>
        <v>IVON DENZIL SILVANO AND MEGHA SILVANO</v>
      </c>
      <c r="D165" s="67">
        <f>VLOOKUP(B165,[1]Sheet3!$A:$E,5,0)</f>
        <v>1124111</v>
      </c>
      <c r="E165" s="19" t="s">
        <v>308</v>
      </c>
      <c r="F165" s="8" t="str">
        <f>VLOOKUP(B165,[1]Sheet3!$A:$H,8,0)</f>
        <v>112411~DEVANAHALLI OMU 1</v>
      </c>
      <c r="G165" s="8"/>
    </row>
    <row r="166" spans="1:8" x14ac:dyDescent="0.25">
      <c r="A166" s="15">
        <v>162</v>
      </c>
      <c r="B166" s="36" t="s">
        <v>295</v>
      </c>
      <c r="C166" s="50" t="str">
        <f>VLOOKUP(B166,[1]Sheet3!$A:$F,6,0)</f>
        <v>ANKUR VERMA</v>
      </c>
      <c r="D166" s="55">
        <f>VLOOKUP(B166,[1]Sheet3!$A:$E,5,0)</f>
        <v>1124126</v>
      </c>
      <c r="E166" s="19" t="s">
        <v>230</v>
      </c>
      <c r="F166" s="10" t="str">
        <f>VLOOKUP(B166,[1]Sheet3!$A:$H,8,0)</f>
        <v>112411~DEVANAHALLI OMU 1</v>
      </c>
      <c r="G166" s="10"/>
    </row>
    <row r="167" spans="1:8" x14ac:dyDescent="0.25">
      <c r="A167" s="49">
        <v>163</v>
      </c>
      <c r="B167" s="71" t="s">
        <v>296</v>
      </c>
      <c r="C167" s="50" t="str">
        <f>VLOOKUP(B167,[1]Sheet3!$A:$F,6,0)</f>
        <v>YK.CHANDHRA SEKHRA</v>
      </c>
      <c r="D167" s="55">
        <f>VLOOKUP(B167,[1]Sheet3!$A:$E,5,0)</f>
        <v>1124128</v>
      </c>
      <c r="E167" s="20" t="s">
        <v>237</v>
      </c>
      <c r="F167" s="10" t="str">
        <f>VLOOKUP(B167,[1]Sheet3!$A:$H,8,0)</f>
        <v>112411~DEVANAHALLI OMU 1</v>
      </c>
      <c r="G167" s="10"/>
      <c r="H167" s="11"/>
    </row>
    <row r="168" spans="1:8" x14ac:dyDescent="0.25">
      <c r="A168" s="15">
        <v>164</v>
      </c>
      <c r="B168" s="36" t="s">
        <v>297</v>
      </c>
      <c r="C168" s="66" t="str">
        <f>VLOOKUP(B168,[1]Sheet3!$A:$F,6,0)</f>
        <v>SRIKANTH DUVVURI</v>
      </c>
      <c r="D168" s="67">
        <f>VLOOKUP(B168,[1]Sheet3!$A:$E,5,0)</f>
        <v>1124119</v>
      </c>
      <c r="E168" s="19" t="s">
        <v>255</v>
      </c>
      <c r="F168" s="8" t="str">
        <f>VLOOKUP(B168,[1]Sheet3!$A:$H,8,0)</f>
        <v>112411~DEVANAHALLI OMU 1</v>
      </c>
      <c r="G168" s="8"/>
    </row>
    <row r="169" spans="1:8" x14ac:dyDescent="0.25">
      <c r="A169" s="15">
        <v>165</v>
      </c>
      <c r="B169" s="36" t="s">
        <v>298</v>
      </c>
      <c r="C169" s="69" t="str">
        <f>VLOOKUP(B169,[1]Sheet3!$A:$F,6,0)</f>
        <v>SRUTHY M</v>
      </c>
      <c r="D169" s="55">
        <f>VLOOKUP(B169,[1]Sheet3!$A:$E,5,0)</f>
        <v>1124120</v>
      </c>
      <c r="E169" s="28" t="s">
        <v>241</v>
      </c>
      <c r="F169" s="10" t="str">
        <f>VLOOKUP(B169,[1]Sheet3!$A:$H,8,0)</f>
        <v>112414~DEVANAHALLI OMU 2</v>
      </c>
      <c r="G169" s="10"/>
    </row>
    <row r="170" spans="1:8" x14ac:dyDescent="0.25">
      <c r="A170" s="15">
        <v>166</v>
      </c>
      <c r="B170" s="36" t="s">
        <v>299</v>
      </c>
      <c r="C170" s="66" t="str">
        <f>VLOOKUP(B170,[1]Sheet3!$A:$F,6,0)</f>
        <v xml:space="preserve">DHEERAJ GOWDA M A </v>
      </c>
      <c r="D170" s="67">
        <f>VLOOKUP(B170,[1]Sheet3!$A:$E,5,0)</f>
        <v>1124121</v>
      </c>
      <c r="E170" s="19" t="s">
        <v>255</v>
      </c>
      <c r="F170" s="8" t="str">
        <f>VLOOKUP(B170,[1]Sheet3!$A:$H,8,0)</f>
        <v>112411~DEVANAHALLI OMU 1</v>
      </c>
      <c r="G170" s="8"/>
    </row>
    <row r="171" spans="1:8" x14ac:dyDescent="0.25">
      <c r="A171" s="15">
        <v>167</v>
      </c>
      <c r="B171" s="36" t="s">
        <v>313</v>
      </c>
      <c r="C171" s="50" t="str">
        <f>VLOOKUP(B171,[1]Sheet3!$A:$F,6,0)</f>
        <v>KESHAVAMURTHY</v>
      </c>
      <c r="D171" s="55">
        <f>VLOOKUP(B171,[1]Sheet3!$A:$E,5,0)</f>
        <v>1124141</v>
      </c>
      <c r="E171" s="18" t="s">
        <v>246</v>
      </c>
      <c r="F171" s="10" t="str">
        <f>VLOOKUP(B171,[1]Sheet3!$A:$H,8,0)</f>
        <v>112411~DEVANAHALLI OMU 1</v>
      </c>
      <c r="G171" s="10"/>
    </row>
    <row r="172" spans="1:8" x14ac:dyDescent="0.25">
      <c r="A172" s="21">
        <v>168</v>
      </c>
      <c r="B172" s="36" t="s">
        <v>314</v>
      </c>
      <c r="C172" s="66" t="str">
        <f>VLOOKUP(B172,[1]Sheet3!$A:$F,6,0)</f>
        <v>HIMA PRASAD KARANAM</v>
      </c>
      <c r="D172" s="70">
        <f>VLOOKUP(B172,[1]Sheet3!$A:$E,5,0)</f>
        <v>1124114</v>
      </c>
      <c r="E172" s="19" t="s">
        <v>206</v>
      </c>
      <c r="F172" s="8" t="str">
        <f>VLOOKUP(B172,[1]Sheet3!$A:$H,8,0)</f>
        <v>112411~DEVANAHALLI OMU 1</v>
      </c>
      <c r="G172" s="8"/>
      <c r="H172" s="16"/>
    </row>
    <row r="173" spans="1:8" x14ac:dyDescent="0.25">
      <c r="A173" s="15">
        <v>169</v>
      </c>
      <c r="B173" s="36" t="s">
        <v>315</v>
      </c>
      <c r="C173" s="50" t="str">
        <f>VLOOKUP(B173,[1]Sheet3!$A:$F,6,0)</f>
        <v>YASHASWINI VIJAYKUMAR</v>
      </c>
      <c r="D173" s="55">
        <f>VLOOKUP(B173,[1]Sheet3!$A:$E,5,0)</f>
        <v>1124128</v>
      </c>
      <c r="E173" s="19" t="s">
        <v>237</v>
      </c>
      <c r="F173" s="10" t="str">
        <f>VLOOKUP(B173,[1]Sheet3!$A:$H,8,0)</f>
        <v>112411~DEVANAHALLI OMU 1</v>
      </c>
      <c r="G173" s="10"/>
    </row>
    <row r="174" spans="1:8" x14ac:dyDescent="0.25">
      <c r="A174" s="15">
        <v>170</v>
      </c>
      <c r="B174" s="71" t="s">
        <v>554</v>
      </c>
      <c r="C174" s="50" t="str">
        <f>VLOOKUP(B174,[1]Sheet3!$A:$F,6,0)</f>
        <v>NAMRATA GOENKA</v>
      </c>
      <c r="D174" s="55">
        <f>VLOOKUP(B174,[1]Sheet3!$A:$E,5,0)</f>
        <v>1124106</v>
      </c>
      <c r="E174" s="18" t="s">
        <v>607</v>
      </c>
      <c r="F174" s="10" t="str">
        <f>VLOOKUP(B174,[1]Sheet3!$A:$H,8,0)</f>
        <v>112413~AVATHI OMU</v>
      </c>
      <c r="G174" s="10"/>
    </row>
    <row r="175" spans="1:8" x14ac:dyDescent="0.25">
      <c r="A175" s="15">
        <v>171</v>
      </c>
      <c r="B175" s="36" t="s">
        <v>555</v>
      </c>
      <c r="C175" s="66" t="str">
        <f>VLOOKUP(B175,[1]Sheet3!$A:$F,6,0)</f>
        <v>CHETHAN</v>
      </c>
      <c r="D175" s="67">
        <f>VLOOKUP(B175,[1]Sheet3!$A:$E,5,0)</f>
        <v>1124103</v>
      </c>
      <c r="E175" s="19" t="s">
        <v>238</v>
      </c>
      <c r="F175" s="8" t="str">
        <f>VLOOKUP(B175,[1]Sheet3!$A:$H,8,0)</f>
        <v>112411~DEVANAHALLI OMU 1</v>
      </c>
      <c r="G175" s="8"/>
    </row>
    <row r="176" spans="1:8" x14ac:dyDescent="0.25">
      <c r="A176" s="15">
        <v>172</v>
      </c>
      <c r="B176" s="71" t="s">
        <v>556</v>
      </c>
      <c r="C176" s="50" t="str">
        <f>VLOOKUP(B176,[1]Sheet3!$A:$F,6,0)</f>
        <v>SJAAR TRUST FOR VILLA 142</v>
      </c>
      <c r="D176" s="55">
        <f>VLOOKUP(B176,[1]Sheet3!$A:$E,5,0)</f>
        <v>1124126</v>
      </c>
      <c r="E176" s="19" t="s">
        <v>230</v>
      </c>
      <c r="F176" s="10" t="str">
        <f>VLOOKUP(B176,[1]Sheet3!$A:$H,8,0)</f>
        <v>112411~DEVANAHALLI OMU 1</v>
      </c>
      <c r="G176" s="10"/>
    </row>
    <row r="177" spans="1:8" x14ac:dyDescent="0.25">
      <c r="A177" s="15">
        <v>173</v>
      </c>
      <c r="B177" s="36" t="s">
        <v>557</v>
      </c>
      <c r="C177" s="66" t="str">
        <f>VLOOKUP(B177,[1]Sheet3!$A:$F,6,0)</f>
        <v>VIVEK BHARGAVA</v>
      </c>
      <c r="D177" s="67">
        <f>VLOOKUP(B177,[1]Sheet3!$A:$E,5,0)</f>
        <v>1124141</v>
      </c>
      <c r="E177" s="19" t="s">
        <v>246</v>
      </c>
      <c r="F177" s="8" t="str">
        <f>VLOOKUP(B177,[1]Sheet3!$A:$H,8,0)</f>
        <v>112411~DEVANAHALLI OMU 1</v>
      </c>
      <c r="G177" s="8" t="s">
        <v>656</v>
      </c>
      <c r="H177" s="16"/>
    </row>
    <row r="178" spans="1:8" x14ac:dyDescent="0.25">
      <c r="A178" s="15">
        <v>174</v>
      </c>
      <c r="B178" s="36" t="s">
        <v>558</v>
      </c>
      <c r="C178" s="66" t="str">
        <f>VLOOKUP(B178,[1]Sheet3!$A:$F,6,0)</f>
        <v>USHMA J PATEL W/O  JAIMIN B PATEL</v>
      </c>
      <c r="D178" s="67">
        <f>VLOOKUP(B178,[1]Sheet3!$A:$E,5,0)</f>
        <v>1124111</v>
      </c>
      <c r="E178" s="19" t="s">
        <v>308</v>
      </c>
      <c r="F178" s="8" t="str">
        <f>VLOOKUP(B178,[1]Sheet3!$A:$H,8,0)</f>
        <v>112411~DEVANAHALLI OMU 1</v>
      </c>
      <c r="G178" s="8"/>
    </row>
    <row r="179" spans="1:8" x14ac:dyDescent="0.25">
      <c r="A179" s="15">
        <v>175</v>
      </c>
      <c r="B179" s="36" t="s">
        <v>559</v>
      </c>
      <c r="C179" s="66" t="str">
        <f>VLOOKUP(B179,[1]Sheet3!$A:$F,6,0)</f>
        <v>USHMA J PATEL W/O  JAIMIN B PATEL</v>
      </c>
      <c r="D179" s="67">
        <f>VLOOKUP(B179,[1]Sheet3!$A:$E,5,0)</f>
        <v>1124111</v>
      </c>
      <c r="E179" s="19" t="s">
        <v>308</v>
      </c>
      <c r="F179" s="8" t="str">
        <f>VLOOKUP(B179,[1]Sheet3!$A:$H,8,0)</f>
        <v>112411~DEVANAHALLI OMU 1</v>
      </c>
      <c r="G179" s="8"/>
    </row>
    <row r="180" spans="1:8" x14ac:dyDescent="0.25">
      <c r="A180" s="15">
        <v>176</v>
      </c>
      <c r="B180" s="36" t="s">
        <v>17</v>
      </c>
      <c r="C180" s="7" t="str">
        <f>VLOOKUP(B180,[1]Sheet3!$A:$F,6,0)</f>
        <v>M S PURNA PRAGNA</v>
      </c>
      <c r="D180" s="55">
        <f>VLOOKUP(B180,[1]Sheet3!$A:$E,5,0)</f>
        <v>1124142</v>
      </c>
      <c r="E180" s="18" t="s">
        <v>244</v>
      </c>
      <c r="F180" s="8" t="str">
        <f>VLOOKUP(B180,[1]Sheet3!$A:$H,8,0)</f>
        <v>112411~DEVANAHALLI OMU 1</v>
      </c>
      <c r="G180" s="8"/>
    </row>
    <row r="181" spans="1:8" x14ac:dyDescent="0.25">
      <c r="A181" s="15">
        <v>177</v>
      </c>
      <c r="B181" s="36" t="s">
        <v>563</v>
      </c>
      <c r="C181" s="66" t="str">
        <f>VLOOKUP(B181,[1]Sheet3!$A:$F,6,0)</f>
        <v>A S SURESH</v>
      </c>
      <c r="D181" s="67">
        <f>VLOOKUP(B181,[1]Sheet3!$A:$E,5,0)</f>
        <v>1124113</v>
      </c>
      <c r="E181" s="19" t="s">
        <v>172</v>
      </c>
      <c r="F181" s="8" t="str">
        <f>VLOOKUP(B181,[1]Sheet3!$A:$H,8,0)</f>
        <v>112411~DEVANAHALLI OMU 1</v>
      </c>
      <c r="G181" s="8"/>
    </row>
    <row r="182" spans="1:8" x14ac:dyDescent="0.25">
      <c r="A182" s="15">
        <v>178</v>
      </c>
      <c r="B182" s="36" t="s">
        <v>564</v>
      </c>
      <c r="C182" s="50" t="str">
        <f>VLOOKUP(B182,[1]Sheet3!$A:$F,6,0)</f>
        <v>M MURTHY S O O</v>
      </c>
      <c r="D182" s="55">
        <f>VLOOKUP(B182,[1]Sheet3!$A:$E,5,0)</f>
        <v>1124129</v>
      </c>
      <c r="E182" s="19" t="s">
        <v>577</v>
      </c>
      <c r="F182" s="10" t="str">
        <f>VLOOKUP(B182,[1]Sheet3!$A:$H,8,0)</f>
        <v>112413~AVATHI OMU</v>
      </c>
      <c r="G182" s="10"/>
    </row>
    <row r="183" spans="1:8" x14ac:dyDescent="0.25">
      <c r="A183" s="15">
        <v>179</v>
      </c>
      <c r="B183" s="34" t="s">
        <v>565</v>
      </c>
      <c r="C183" s="66" t="str">
        <f>VLOOKUP(B183,[1]Sheet3!$A:$F,6,0)</f>
        <v>B V HARISH BETTAKOTE</v>
      </c>
      <c r="D183" s="67">
        <f>VLOOKUP(B183,[1]Sheet3!$A:$E,5,0)</f>
        <v>1124121</v>
      </c>
      <c r="E183" s="19" t="s">
        <v>562</v>
      </c>
      <c r="F183" s="8" t="str">
        <f>VLOOKUP(B183,[1]Sheet3!$A:$H,8,0)</f>
        <v>112411~DEVANAHALLI OMU 1</v>
      </c>
      <c r="G183" s="8"/>
    </row>
    <row r="184" spans="1:8" ht="16.5" customHeight="1" x14ac:dyDescent="0.25">
      <c r="A184" s="15">
        <v>180</v>
      </c>
      <c r="B184" s="13" t="s">
        <v>566</v>
      </c>
      <c r="C184" s="19" t="s">
        <v>670</v>
      </c>
      <c r="D184" s="19" t="e">
        <v>#N/A</v>
      </c>
      <c r="E184" s="19" t="e">
        <v>#N/A</v>
      </c>
      <c r="F184" s="8" t="s">
        <v>153</v>
      </c>
      <c r="G184" s="8"/>
    </row>
    <row r="185" spans="1:8" s="11" customFormat="1" x14ac:dyDescent="0.25">
      <c r="A185" s="15">
        <v>181</v>
      </c>
      <c r="B185" s="13" t="s">
        <v>567</v>
      </c>
      <c r="C185" s="50" t="str">
        <f>VLOOKUP(B185,[1]Sheet3!$A:$F,6,0)</f>
        <v>ANANDKUMAR RANGARAO KULKARNI</v>
      </c>
      <c r="D185" s="55">
        <f>VLOOKUP(B185,[1]Sheet3!$A:$E,5,0)</f>
        <v>1124125</v>
      </c>
      <c r="E185" s="28" t="s">
        <v>241</v>
      </c>
      <c r="F185" s="10" t="str">
        <f>VLOOKUP(B185,[1]Sheet3!$A:$H,8,0)</f>
        <v>112414~DEVANAHALLI OMU 2</v>
      </c>
      <c r="G185" s="10"/>
    </row>
    <row r="186" spans="1:8" x14ac:dyDescent="0.25">
      <c r="A186" s="15">
        <v>182</v>
      </c>
      <c r="B186" s="34" t="s">
        <v>568</v>
      </c>
      <c r="C186" s="66" t="str">
        <f>VLOOKUP(B186,[1]Sheet3!$A:$F,6,0)</f>
        <v>KONDA GOVARDHAN REDDY</v>
      </c>
      <c r="D186" s="67">
        <f>VLOOKUP(B186,[1]Sheet3!$A:$E,5,0)</f>
        <v>1124111</v>
      </c>
      <c r="E186" s="19" t="s">
        <v>308</v>
      </c>
      <c r="F186" s="8" t="str">
        <f>VLOOKUP(B186,[1]Sheet3!$A:$H,8,0)</f>
        <v>112411~DEVANAHALLI OMU 1</v>
      </c>
      <c r="G186" s="8"/>
    </row>
    <row r="187" spans="1:8" x14ac:dyDescent="0.25">
      <c r="A187" s="15">
        <v>183</v>
      </c>
      <c r="B187" s="34" t="s">
        <v>570</v>
      </c>
      <c r="C187" s="69" t="str">
        <f>VLOOKUP(B187,[1]Sheet3!$A:$F,6,0)</f>
        <v>USHA SWARNANANDA RAO</v>
      </c>
      <c r="D187" s="55">
        <f>VLOOKUP(B187,[1]Sheet3!$A:$E,5,0)</f>
        <v>1124125</v>
      </c>
      <c r="E187" s="28" t="s">
        <v>241</v>
      </c>
      <c r="F187" s="10" t="s">
        <v>591</v>
      </c>
      <c r="G187" s="10" t="s">
        <v>656</v>
      </c>
    </row>
    <row r="188" spans="1:8" s="11" customFormat="1" x14ac:dyDescent="0.25">
      <c r="A188" s="15">
        <v>184</v>
      </c>
      <c r="B188" s="34" t="s">
        <v>569</v>
      </c>
      <c r="C188" s="66" t="str">
        <f>VLOOKUP(B188,[1]Sheet3!$A:$F,6,0)</f>
        <v>M NARAYANASWAMY</v>
      </c>
      <c r="D188" s="67">
        <f>VLOOKUP(B188,[1]Sheet3!$A:$E,5,0)</f>
        <v>1124103</v>
      </c>
      <c r="E188" s="74" t="s">
        <v>238</v>
      </c>
      <c r="F188" s="8" t="str">
        <f>VLOOKUP(B188,[1]Sheet3!$A:$H,8,0)</f>
        <v>112411~DEVANAHALLI OMU 1</v>
      </c>
      <c r="G188" s="8"/>
      <c r="H188" s="3"/>
    </row>
    <row r="189" spans="1:8" s="11" customFormat="1" x14ac:dyDescent="0.25">
      <c r="A189" s="15">
        <v>185</v>
      </c>
      <c r="B189" s="13" t="s">
        <v>571</v>
      </c>
      <c r="C189" s="50" t="str">
        <f>VLOOKUP(B189,[1]Sheet3!$A:$F,6,0)</f>
        <v>PRAKHAR JAISWAL and AYUSHI AGARWAL</v>
      </c>
      <c r="D189" s="55">
        <f>VLOOKUP(B189,[1]Sheet3!$A:$E,5,0)</f>
        <v>1124123</v>
      </c>
      <c r="E189" s="19" t="s">
        <v>310</v>
      </c>
      <c r="F189" s="10" t="str">
        <f>VLOOKUP(B189,[1]Sheet3!$A:$H,8,0)</f>
        <v>112411~DEVANAHALLI OMU 1</v>
      </c>
      <c r="G189" s="10"/>
    </row>
    <row r="190" spans="1:8" s="11" customFormat="1" x14ac:dyDescent="0.25">
      <c r="A190" s="15">
        <v>186</v>
      </c>
      <c r="B190" s="34" t="s">
        <v>573</v>
      </c>
      <c r="C190" s="69" t="str">
        <f>VLOOKUP(B190,[1]Sheet3!$A:$F,6,0)</f>
        <v>KAMBHAMPATY V K PRASAD</v>
      </c>
      <c r="D190" s="67">
        <f>VLOOKUP(B190,[1]Sheet3!$A:$E,5,0)</f>
        <v>1124130</v>
      </c>
      <c r="E190" s="51" t="s">
        <v>243</v>
      </c>
      <c r="F190" s="10" t="str">
        <f>VLOOKUP(B190,[1]Sheet3!$A:$H,8,0)</f>
        <v>112413~AVATHI OMU</v>
      </c>
      <c r="G190" s="10"/>
    </row>
    <row r="191" spans="1:8" x14ac:dyDescent="0.25">
      <c r="A191" s="15">
        <v>187</v>
      </c>
      <c r="B191" s="13" t="s">
        <v>572</v>
      </c>
      <c r="C191" s="50" t="str">
        <f>VLOOKUP(B191,[1]Sheet3!$A:$F,6,0)</f>
        <v xml:space="preserve">DR PRAJNA AMMEMBALA </v>
      </c>
      <c r="D191" s="67">
        <f>VLOOKUP(B191,[1]Sheet3!$A:$E,5,0)</f>
        <v>1124123</v>
      </c>
      <c r="E191" s="19" t="s">
        <v>310</v>
      </c>
      <c r="F191" s="10" t="str">
        <f>VLOOKUP(B191,[1]Sheet3!$A:$H,8,0)</f>
        <v>112411~DEVANAHALLI OMU 1</v>
      </c>
      <c r="G191" s="10"/>
      <c r="H191" s="11"/>
    </row>
    <row r="192" spans="1:8" x14ac:dyDescent="0.25">
      <c r="A192" s="15">
        <v>188</v>
      </c>
      <c r="B192" s="34" t="s">
        <v>574</v>
      </c>
      <c r="C192" s="66" t="str">
        <f>VLOOKUP(B192,[1]Sheet3!$A:$F,6,0)</f>
        <v>YC JAGADEV</v>
      </c>
      <c r="D192" s="67">
        <f>VLOOKUP(B192,[1]Sheet3!$A:$E,5,0)</f>
        <v>1124112</v>
      </c>
      <c r="E192" s="56" t="s">
        <v>578</v>
      </c>
      <c r="F192" s="8" t="str">
        <f>VLOOKUP(B192,[1]Sheet3!$A:$H,8,0)</f>
        <v>112411~DEVANAHALLI OMU 1</v>
      </c>
      <c r="G192" s="8"/>
    </row>
    <row r="193" spans="1:8" x14ac:dyDescent="0.25">
      <c r="A193" s="15">
        <v>189</v>
      </c>
      <c r="B193" s="34" t="s">
        <v>575</v>
      </c>
      <c r="C193" s="66" t="str">
        <f>VLOOKUP(B193,[1]Sheet3!$A:$F,6,0)</f>
        <v>SUKHBIR SINGH BHATIA</v>
      </c>
      <c r="D193" s="67">
        <f>VLOOKUP(B193,[1]Sheet3!$A:$E,5,0)</f>
        <v>1124119</v>
      </c>
      <c r="E193" s="19" t="s">
        <v>255</v>
      </c>
      <c r="F193" s="8" t="str">
        <f>VLOOKUP(B193,[1]Sheet3!$A:$H,8,0)</f>
        <v>112411~DEVANAHALLI OMU 1</v>
      </c>
      <c r="G193" s="8"/>
    </row>
    <row r="194" spans="1:8" s="11" customFormat="1" x14ac:dyDescent="0.25">
      <c r="A194" s="15">
        <v>190</v>
      </c>
      <c r="B194" s="13" t="s">
        <v>595</v>
      </c>
      <c r="C194" s="69" t="s">
        <v>596</v>
      </c>
      <c r="D194" s="66">
        <v>1124117</v>
      </c>
      <c r="E194" s="18" t="s">
        <v>242</v>
      </c>
      <c r="F194" s="10" t="s">
        <v>594</v>
      </c>
      <c r="G194" s="10"/>
    </row>
    <row r="195" spans="1:8" s="11" customFormat="1" x14ac:dyDescent="0.25">
      <c r="A195" s="15">
        <v>191</v>
      </c>
      <c r="B195" s="34" t="s">
        <v>597</v>
      </c>
      <c r="C195" s="69" t="s">
        <v>598</v>
      </c>
      <c r="D195" s="66">
        <v>1124130</v>
      </c>
      <c r="E195" s="51" t="s">
        <v>243</v>
      </c>
      <c r="F195" s="10" t="s">
        <v>594</v>
      </c>
      <c r="G195" s="10"/>
    </row>
    <row r="196" spans="1:8" x14ac:dyDescent="0.25">
      <c r="A196" s="15">
        <v>192</v>
      </c>
      <c r="B196" s="13" t="s">
        <v>599</v>
      </c>
      <c r="C196" s="69" t="s">
        <v>600</v>
      </c>
      <c r="D196" s="66">
        <v>1124115</v>
      </c>
      <c r="E196" s="19" t="s">
        <v>233</v>
      </c>
      <c r="F196" s="8" t="s">
        <v>593</v>
      </c>
      <c r="G196" s="8" t="s">
        <v>656</v>
      </c>
      <c r="H196" s="11"/>
    </row>
    <row r="197" spans="1:8" x14ac:dyDescent="0.25">
      <c r="A197" s="15">
        <v>193</v>
      </c>
      <c r="B197" s="34" t="s">
        <v>601</v>
      </c>
      <c r="C197" s="69" t="s">
        <v>603</v>
      </c>
      <c r="D197" s="66">
        <v>1124141</v>
      </c>
      <c r="E197" s="19" t="s">
        <v>246</v>
      </c>
      <c r="F197" s="8" t="s">
        <v>593</v>
      </c>
      <c r="G197" s="8"/>
    </row>
    <row r="198" spans="1:8" x14ac:dyDescent="0.25">
      <c r="A198" s="15">
        <v>194</v>
      </c>
      <c r="B198" s="34" t="s">
        <v>602</v>
      </c>
      <c r="C198" s="66" t="s">
        <v>604</v>
      </c>
      <c r="D198" s="19" t="e">
        <v>#N/A</v>
      </c>
      <c r="E198" s="19" t="e">
        <v>#N/A</v>
      </c>
      <c r="F198" s="10" t="s">
        <v>153</v>
      </c>
      <c r="G198" s="10"/>
    </row>
    <row r="199" spans="1:8" x14ac:dyDescent="0.25">
      <c r="A199" s="15">
        <v>195</v>
      </c>
      <c r="B199" s="34" t="s">
        <v>605</v>
      </c>
      <c r="C199" s="69" t="s">
        <v>606</v>
      </c>
      <c r="D199" s="55">
        <v>1124104</v>
      </c>
      <c r="E199" s="28" t="s">
        <v>241</v>
      </c>
      <c r="F199" s="10" t="s">
        <v>591</v>
      </c>
      <c r="G199" s="10"/>
    </row>
    <row r="200" spans="1:8" s="11" customFormat="1" x14ac:dyDescent="0.25">
      <c r="A200" s="15">
        <v>196</v>
      </c>
      <c r="B200" s="34" t="s">
        <v>647</v>
      </c>
      <c r="C200" s="69" t="s">
        <v>655</v>
      </c>
      <c r="D200" s="66">
        <v>1124119</v>
      </c>
      <c r="E200" s="19" t="s">
        <v>255</v>
      </c>
      <c r="F200" s="8" t="s">
        <v>593</v>
      </c>
      <c r="G200" s="8" t="s">
        <v>656</v>
      </c>
    </row>
    <row r="201" spans="1:8" x14ac:dyDescent="0.25">
      <c r="A201" s="15">
        <v>197</v>
      </c>
      <c r="B201" s="34" t="s">
        <v>648</v>
      </c>
      <c r="C201" s="69" t="s">
        <v>657</v>
      </c>
      <c r="D201" s="66">
        <v>1124126</v>
      </c>
      <c r="E201" s="19" t="s">
        <v>230</v>
      </c>
      <c r="F201" s="8" t="s">
        <v>593</v>
      </c>
      <c r="G201" s="8" t="s">
        <v>656</v>
      </c>
      <c r="H201" s="11"/>
    </row>
    <row r="202" spans="1:8" x14ac:dyDescent="0.25">
      <c r="A202" s="15">
        <v>198</v>
      </c>
      <c r="B202" s="34" t="s">
        <v>649</v>
      </c>
      <c r="C202" s="69" t="s">
        <v>658</v>
      </c>
      <c r="D202" s="66">
        <v>1124126</v>
      </c>
      <c r="E202" s="19" t="s">
        <v>230</v>
      </c>
      <c r="F202" s="8" t="s">
        <v>593</v>
      </c>
      <c r="G202" s="8" t="s">
        <v>656</v>
      </c>
    </row>
    <row r="203" spans="1:8" x14ac:dyDescent="0.25">
      <c r="A203" s="15">
        <v>199</v>
      </c>
      <c r="B203" s="34" t="s">
        <v>650</v>
      </c>
      <c r="C203" s="69" t="s">
        <v>654</v>
      </c>
      <c r="D203" s="66">
        <v>1124126</v>
      </c>
      <c r="E203" s="19" t="s">
        <v>230</v>
      </c>
      <c r="F203" s="8" t="s">
        <v>593</v>
      </c>
      <c r="G203" s="8" t="s">
        <v>656</v>
      </c>
    </row>
    <row r="204" spans="1:8" x14ac:dyDescent="0.25">
      <c r="A204" s="15">
        <v>200</v>
      </c>
      <c r="B204" s="34" t="s">
        <v>651</v>
      </c>
      <c r="C204" s="69" t="s">
        <v>659</v>
      </c>
      <c r="D204" s="66">
        <v>1124141</v>
      </c>
      <c r="E204" s="19" t="s">
        <v>246</v>
      </c>
      <c r="F204" s="8" t="s">
        <v>593</v>
      </c>
      <c r="G204" s="8" t="s">
        <v>656</v>
      </c>
    </row>
    <row r="205" spans="1:8" s="11" customFormat="1" x14ac:dyDescent="0.25">
      <c r="A205" s="15">
        <v>201</v>
      </c>
      <c r="B205" s="34" t="s">
        <v>652</v>
      </c>
      <c r="C205" s="69" t="s">
        <v>653</v>
      </c>
      <c r="D205" s="66">
        <v>1124139</v>
      </c>
      <c r="E205" s="28" t="s">
        <v>241</v>
      </c>
      <c r="F205" s="8" t="s">
        <v>591</v>
      </c>
      <c r="G205" s="8" t="s">
        <v>656</v>
      </c>
    </row>
    <row r="206" spans="1:8" x14ac:dyDescent="0.25">
      <c r="A206" s="15">
        <v>202</v>
      </c>
      <c r="B206" s="34" t="s">
        <v>660</v>
      </c>
      <c r="C206" s="69" t="s">
        <v>661</v>
      </c>
      <c r="D206" s="66">
        <v>1124117</v>
      </c>
      <c r="E206" s="28" t="s">
        <v>242</v>
      </c>
      <c r="F206" s="8" t="s">
        <v>594</v>
      </c>
      <c r="G206" s="8"/>
    </row>
    <row r="207" spans="1:8" x14ac:dyDescent="0.25">
      <c r="A207" s="15">
        <v>203</v>
      </c>
      <c r="B207" s="34" t="s">
        <v>671</v>
      </c>
      <c r="C207" s="69" t="s">
        <v>674</v>
      </c>
      <c r="D207" s="66">
        <v>1124128</v>
      </c>
      <c r="E207" s="28" t="s">
        <v>675</v>
      </c>
      <c r="F207" s="8" t="s">
        <v>593</v>
      </c>
      <c r="G207" s="8"/>
    </row>
    <row r="208" spans="1:8" s="11" customFormat="1" x14ac:dyDescent="0.25">
      <c r="A208" s="15">
        <v>204</v>
      </c>
      <c r="B208" s="34" t="s">
        <v>672</v>
      </c>
      <c r="C208" s="69" t="s">
        <v>676</v>
      </c>
      <c r="D208" s="66">
        <v>1124120</v>
      </c>
      <c r="E208" s="28" t="s">
        <v>241</v>
      </c>
      <c r="F208" s="10" t="s">
        <v>591</v>
      </c>
      <c r="G208" s="10" t="s">
        <v>656</v>
      </c>
    </row>
    <row r="209" spans="1:7" x14ac:dyDescent="0.25">
      <c r="A209" s="15">
        <v>205</v>
      </c>
      <c r="B209" s="34" t="s">
        <v>673</v>
      </c>
      <c r="C209" s="69" t="s">
        <v>677</v>
      </c>
      <c r="D209" s="66">
        <v>1124108</v>
      </c>
      <c r="E209" s="28" t="s">
        <v>245</v>
      </c>
      <c r="F209" s="10" t="s">
        <v>678</v>
      </c>
      <c r="G209" s="10" t="s">
        <v>656</v>
      </c>
    </row>
  </sheetData>
  <autoFilter ref="A4:H209" xr:uid="{00000000-0001-0000-0000-000000000000}">
    <sortState xmlns:xlrd2="http://schemas.microsoft.com/office/spreadsheetml/2017/richdata2" ref="A5:H206">
      <sortCondition ref="A4:A206"/>
    </sortState>
  </autoFilter>
  <mergeCells count="1">
    <mergeCell ref="A3:F3"/>
  </mergeCells>
  <conditionalFormatting sqref="B144:B153 B5:D5 B6:B142 C6:D7 C140 C142:D142 C10:D15 C17:D19 C24:D50 C52:D63 C65:D68 C70:D74 C100:D103 C128:D129 C135:D135 C148:D150 C154:D168 C186:D186 C8 C21:D22 C20 C76:D76 C75 C77 C105:D111 C104 C113:D126 C112 C130:C132 C134 C137:D139 C136 C144:D144 C143 C145 C170:D183 C169 C185 C188:D193 C187 C78:D98">
    <cfRule type="duplicateValues" dxfId="83" priority="101"/>
  </conditionalFormatting>
  <conditionalFormatting sqref="B143">
    <cfRule type="duplicateValues" dxfId="82" priority="100"/>
  </conditionalFormatting>
  <conditionalFormatting sqref="B4">
    <cfRule type="duplicateValues" dxfId="81" priority="99"/>
  </conditionalFormatting>
  <conditionalFormatting sqref="B155:B160">
    <cfRule type="duplicateValues" dxfId="80" priority="96"/>
  </conditionalFormatting>
  <conditionalFormatting sqref="B154">
    <cfRule type="duplicateValues" dxfId="79" priority="95"/>
  </conditionalFormatting>
  <conditionalFormatting sqref="B161">
    <cfRule type="duplicateValues" dxfId="78" priority="84"/>
  </conditionalFormatting>
  <conditionalFormatting sqref="B162">
    <cfRule type="duplicateValues" dxfId="77" priority="83"/>
  </conditionalFormatting>
  <conditionalFormatting sqref="B163">
    <cfRule type="duplicateValues" dxfId="76" priority="82"/>
  </conditionalFormatting>
  <conditionalFormatting sqref="B164">
    <cfRule type="duplicateValues" dxfId="75" priority="68"/>
  </conditionalFormatting>
  <conditionalFormatting sqref="B165 B169">
    <cfRule type="duplicateValues" dxfId="74" priority="67"/>
  </conditionalFormatting>
  <conditionalFormatting sqref="B166 B170">
    <cfRule type="duplicateValues" dxfId="73" priority="66"/>
  </conditionalFormatting>
  <conditionalFormatting sqref="B167 B171">
    <cfRule type="duplicateValues" dxfId="72" priority="65"/>
  </conditionalFormatting>
  <conditionalFormatting sqref="B168">
    <cfRule type="duplicateValues" dxfId="71" priority="64"/>
  </conditionalFormatting>
  <conditionalFormatting sqref="B172">
    <cfRule type="duplicateValues" dxfId="70" priority="60"/>
  </conditionalFormatting>
  <conditionalFormatting sqref="B173">
    <cfRule type="duplicateValues" dxfId="69" priority="59"/>
  </conditionalFormatting>
  <conditionalFormatting sqref="B174">
    <cfRule type="duplicateValues" dxfId="68" priority="58"/>
  </conditionalFormatting>
  <conditionalFormatting sqref="B181">
    <cfRule type="duplicateValues" dxfId="67" priority="52"/>
  </conditionalFormatting>
  <conditionalFormatting sqref="B182">
    <cfRule type="duplicateValues" dxfId="66" priority="51"/>
  </conditionalFormatting>
  <conditionalFormatting sqref="B178:B180 B176">
    <cfRule type="duplicateValues" dxfId="65" priority="49"/>
  </conditionalFormatting>
  <conditionalFormatting sqref="B177 B175">
    <cfRule type="duplicateValues" dxfId="64" priority="50"/>
  </conditionalFormatting>
  <conditionalFormatting sqref="B183">
    <cfRule type="duplicateValues" dxfId="62" priority="47"/>
  </conditionalFormatting>
  <conditionalFormatting sqref="B184:B185">
    <cfRule type="duplicateValues" dxfId="61" priority="46"/>
  </conditionalFormatting>
  <conditionalFormatting sqref="B186:B193">
    <cfRule type="duplicateValues" dxfId="60" priority="45"/>
  </conditionalFormatting>
  <conditionalFormatting sqref="D140">
    <cfRule type="duplicateValues" dxfId="59" priority="44"/>
  </conditionalFormatting>
  <conditionalFormatting sqref="C198">
    <cfRule type="duplicateValues" dxfId="58" priority="41"/>
  </conditionalFormatting>
  <conditionalFormatting sqref="B194:B198">
    <cfRule type="duplicateValues" dxfId="57" priority="40"/>
  </conditionalFormatting>
  <conditionalFormatting sqref="C194:D197">
    <cfRule type="duplicateValues" dxfId="56" priority="39"/>
  </conditionalFormatting>
  <conditionalFormatting sqref="B199">
    <cfRule type="duplicateValues" dxfId="55" priority="37"/>
  </conditionalFormatting>
  <conditionalFormatting sqref="C199">
    <cfRule type="duplicateValues" dxfId="54" priority="36"/>
  </conditionalFormatting>
  <conditionalFormatting sqref="J77">
    <cfRule type="duplicateValues" dxfId="53" priority="34"/>
  </conditionalFormatting>
  <conditionalFormatting sqref="D199 D187 D185 D169 D145 D143 D136 D134 D130:D132 D112 D104 D77 D75 D20 D8">
    <cfRule type="duplicateValues" dxfId="52" priority="17"/>
  </conditionalFormatting>
  <conditionalFormatting sqref="B200:B205">
    <cfRule type="duplicateValues" dxfId="51" priority="16"/>
  </conditionalFormatting>
  <conditionalFormatting sqref="C200:D201 C205:D205">
    <cfRule type="duplicateValues" dxfId="50" priority="15"/>
  </conditionalFormatting>
  <conditionalFormatting sqref="C202:D204">
    <cfRule type="duplicateValues" dxfId="49" priority="13"/>
  </conditionalFormatting>
  <conditionalFormatting sqref="B206">
    <cfRule type="duplicateValues" dxfId="48" priority="12"/>
  </conditionalFormatting>
  <conditionalFormatting sqref="C206:D206">
    <cfRule type="duplicateValues" dxfId="47" priority="11"/>
  </conditionalFormatting>
  <conditionalFormatting sqref="B207:B208">
    <cfRule type="duplicateValues" dxfId="44" priority="8"/>
  </conditionalFormatting>
  <conditionalFormatting sqref="B209">
    <cfRule type="duplicateValues" dxfId="41" priority="5"/>
  </conditionalFormatting>
  <conditionalFormatting sqref="C205:C209">
    <cfRule type="duplicateValues" dxfId="38" priority="2"/>
  </conditionalFormatting>
  <conditionalFormatting sqref="D205:D209">
    <cfRule type="duplicateValues" dxfId="37" priority="1"/>
  </conditionalFormatting>
  <pageMargins left="0.7" right="0.7" top="0.75" bottom="0.75" header="0.3" footer="0.3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E541-78BB-49E6-B0D8-87BDD256090A}">
  <dimension ref="A1:D13"/>
  <sheetViews>
    <sheetView tabSelected="1" workbookViewId="0">
      <selection activeCell="D28" sqref="D28"/>
    </sheetView>
  </sheetViews>
  <sheetFormatPr defaultRowHeight="15" x14ac:dyDescent="0.25"/>
  <cols>
    <col min="2" max="2" width="22.5703125" customWidth="1"/>
    <col min="3" max="3" width="18.85546875" customWidth="1"/>
    <col min="4" max="4" width="14.7109375" customWidth="1"/>
  </cols>
  <sheetData>
    <row r="1" spans="1:4" ht="18.75" customHeight="1" x14ac:dyDescent="0.3">
      <c r="A1" s="89" t="s">
        <v>666</v>
      </c>
      <c r="B1" s="89"/>
      <c r="C1" s="89"/>
      <c r="D1" s="89"/>
    </row>
    <row r="2" spans="1:4" ht="45" customHeight="1" x14ac:dyDescent="0.25">
      <c r="A2" s="81" t="s">
        <v>609</v>
      </c>
      <c r="B2" s="80" t="s">
        <v>582</v>
      </c>
      <c r="C2" s="80" t="s">
        <v>664</v>
      </c>
      <c r="D2" s="80" t="s">
        <v>665</v>
      </c>
    </row>
    <row r="3" spans="1:4" x14ac:dyDescent="0.25">
      <c r="A3" s="77">
        <v>1</v>
      </c>
      <c r="B3" s="13" t="s">
        <v>647</v>
      </c>
      <c r="C3" s="77">
        <v>8607144</v>
      </c>
      <c r="D3" s="77">
        <v>8957709</v>
      </c>
    </row>
    <row r="4" spans="1:4" x14ac:dyDescent="0.25">
      <c r="A4" s="77">
        <v>2</v>
      </c>
      <c r="B4" s="13" t="s">
        <v>648</v>
      </c>
      <c r="C4" s="77">
        <v>20352311</v>
      </c>
      <c r="D4" s="77">
        <v>8848452</v>
      </c>
    </row>
    <row r="5" spans="1:4" x14ac:dyDescent="0.25">
      <c r="A5" s="77">
        <v>3</v>
      </c>
      <c r="B5" s="13" t="s">
        <v>649</v>
      </c>
      <c r="C5" s="77">
        <v>20352608</v>
      </c>
      <c r="D5" s="77">
        <v>8957362</v>
      </c>
    </row>
    <row r="6" spans="1:4" x14ac:dyDescent="0.25">
      <c r="A6" s="77">
        <v>4</v>
      </c>
      <c r="B6" s="13" t="s">
        <v>650</v>
      </c>
      <c r="C6" s="77">
        <v>20357408</v>
      </c>
      <c r="D6" s="77">
        <v>8606189</v>
      </c>
    </row>
    <row r="7" spans="1:4" x14ac:dyDescent="0.25">
      <c r="A7" s="77">
        <v>5</v>
      </c>
      <c r="B7" s="13" t="s">
        <v>651</v>
      </c>
      <c r="C7" s="77">
        <v>20352612</v>
      </c>
      <c r="D7" s="77">
        <v>8607083</v>
      </c>
    </row>
    <row r="8" spans="1:4" x14ac:dyDescent="0.25">
      <c r="A8" s="77">
        <v>6</v>
      </c>
      <c r="B8" s="13" t="s">
        <v>652</v>
      </c>
      <c r="C8" s="77">
        <v>8605933</v>
      </c>
      <c r="D8" s="77">
        <v>23644489</v>
      </c>
    </row>
    <row r="9" spans="1:4" x14ac:dyDescent="0.25">
      <c r="A9" s="77">
        <v>7</v>
      </c>
      <c r="B9" s="13" t="s">
        <v>570</v>
      </c>
      <c r="C9" s="77" t="s">
        <v>667</v>
      </c>
      <c r="D9" s="77">
        <v>20356510</v>
      </c>
    </row>
    <row r="10" spans="1:4" x14ac:dyDescent="0.25">
      <c r="A10" s="77">
        <v>8</v>
      </c>
      <c r="B10" s="13" t="s">
        <v>557</v>
      </c>
      <c r="C10" s="77">
        <v>534136</v>
      </c>
      <c r="D10" s="77">
        <v>20352469</v>
      </c>
    </row>
    <row r="11" spans="1:4" x14ac:dyDescent="0.25">
      <c r="A11" s="77">
        <v>9</v>
      </c>
      <c r="B11" s="13" t="s">
        <v>599</v>
      </c>
      <c r="C11" s="77">
        <v>8610096</v>
      </c>
      <c r="D11" s="77">
        <v>23422738</v>
      </c>
    </row>
    <row r="12" spans="1:4" x14ac:dyDescent="0.25">
      <c r="A12" s="77">
        <v>10</v>
      </c>
      <c r="B12" s="34" t="s">
        <v>672</v>
      </c>
      <c r="C12" s="77">
        <v>20261743</v>
      </c>
      <c r="D12" s="77">
        <v>20284397</v>
      </c>
    </row>
    <row r="13" spans="1:4" x14ac:dyDescent="0.25">
      <c r="A13" s="77">
        <v>11</v>
      </c>
      <c r="B13" s="34" t="s">
        <v>673</v>
      </c>
      <c r="C13" s="77" t="s">
        <v>679</v>
      </c>
      <c r="D13" s="77" t="s">
        <v>680</v>
      </c>
    </row>
  </sheetData>
  <mergeCells count="1">
    <mergeCell ref="A1:D1"/>
  </mergeCells>
  <conditionalFormatting sqref="B3">
    <cfRule type="duplicateValues" dxfId="36" priority="9"/>
  </conditionalFormatting>
  <conditionalFormatting sqref="B4">
    <cfRule type="duplicateValues" dxfId="35" priority="8"/>
  </conditionalFormatting>
  <conditionalFormatting sqref="B5">
    <cfRule type="duplicateValues" dxfId="34" priority="7"/>
  </conditionalFormatting>
  <conditionalFormatting sqref="B10 B6:B8">
    <cfRule type="duplicateValues" dxfId="33" priority="6"/>
  </conditionalFormatting>
  <conditionalFormatting sqref="B9">
    <cfRule type="duplicateValues" dxfId="32" priority="4"/>
  </conditionalFormatting>
  <conditionalFormatting sqref="B11">
    <cfRule type="duplicateValues" dxfId="31" priority="3"/>
  </conditionalFormatting>
  <conditionalFormatting sqref="B12">
    <cfRule type="duplicateValues" dxfId="30" priority="2"/>
  </conditionalFormatting>
  <conditionalFormatting sqref="B13">
    <cfRule type="duplicateValues" dxfId="2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E309-7C85-47FF-92B5-CA07938AB654}">
  <dimension ref="A1:D19"/>
  <sheetViews>
    <sheetView workbookViewId="0">
      <selection activeCell="C19" sqref="C19"/>
    </sheetView>
  </sheetViews>
  <sheetFormatPr defaultRowHeight="15" x14ac:dyDescent="0.25"/>
  <cols>
    <col min="2" max="2" width="8.5703125" bestFit="1" customWidth="1"/>
    <col min="3" max="3" width="48.140625" customWidth="1"/>
    <col min="4" max="4" width="14.28515625" customWidth="1"/>
  </cols>
  <sheetData>
    <row r="1" spans="1:4" x14ac:dyDescent="0.25">
      <c r="A1" s="75" t="s">
        <v>609</v>
      </c>
      <c r="B1" s="76" t="s">
        <v>610</v>
      </c>
      <c r="C1" s="76" t="s">
        <v>611</v>
      </c>
      <c r="D1" s="75" t="s">
        <v>612</v>
      </c>
    </row>
    <row r="2" spans="1:4" x14ac:dyDescent="0.25">
      <c r="A2" s="77">
        <v>1</v>
      </c>
      <c r="B2" s="78" t="s">
        <v>613</v>
      </c>
      <c r="C2" s="78" t="s">
        <v>614</v>
      </c>
      <c r="D2" s="77" t="s">
        <v>615</v>
      </c>
    </row>
    <row r="3" spans="1:4" x14ac:dyDescent="0.25">
      <c r="A3" s="77">
        <v>2</v>
      </c>
      <c r="B3" s="79" t="s">
        <v>616</v>
      </c>
      <c r="C3" s="79" t="s">
        <v>617</v>
      </c>
      <c r="D3" s="77" t="s">
        <v>615</v>
      </c>
    </row>
    <row r="4" spans="1:4" x14ac:dyDescent="0.25">
      <c r="A4" s="77">
        <v>3</v>
      </c>
      <c r="B4" s="78" t="s">
        <v>618</v>
      </c>
      <c r="C4" s="78" t="s">
        <v>619</v>
      </c>
      <c r="D4" s="77" t="s">
        <v>615</v>
      </c>
    </row>
    <row r="5" spans="1:4" x14ac:dyDescent="0.25">
      <c r="A5" s="77">
        <v>4</v>
      </c>
      <c r="B5" s="79" t="s">
        <v>620</v>
      </c>
      <c r="C5" s="79" t="s">
        <v>621</v>
      </c>
      <c r="D5" s="77" t="s">
        <v>615</v>
      </c>
    </row>
    <row r="6" spans="1:4" x14ac:dyDescent="0.25">
      <c r="A6" s="77">
        <v>5</v>
      </c>
      <c r="B6" s="78" t="s">
        <v>622</v>
      </c>
      <c r="C6" s="78" t="s">
        <v>623</v>
      </c>
      <c r="D6" s="77" t="s">
        <v>624</v>
      </c>
    </row>
    <row r="7" spans="1:4" x14ac:dyDescent="0.25">
      <c r="A7" s="77">
        <v>6</v>
      </c>
      <c r="B7" s="79" t="s">
        <v>625</v>
      </c>
      <c r="C7" s="79" t="s">
        <v>626</v>
      </c>
      <c r="D7" s="77" t="s">
        <v>624</v>
      </c>
    </row>
    <row r="8" spans="1:4" x14ac:dyDescent="0.25">
      <c r="A8" s="77">
        <v>7</v>
      </c>
      <c r="B8" s="78" t="s">
        <v>627</v>
      </c>
      <c r="C8" s="78" t="s">
        <v>628</v>
      </c>
      <c r="D8" s="77" t="s">
        <v>624</v>
      </c>
    </row>
    <row r="9" spans="1:4" x14ac:dyDescent="0.25">
      <c r="A9" s="77">
        <v>8</v>
      </c>
      <c r="B9" s="79" t="s">
        <v>629</v>
      </c>
      <c r="C9" s="79" t="s">
        <v>626</v>
      </c>
      <c r="D9" s="77" t="s">
        <v>624</v>
      </c>
    </row>
    <row r="10" spans="1:4" x14ac:dyDescent="0.25">
      <c r="A10" s="77">
        <v>9</v>
      </c>
      <c r="B10" s="78" t="s">
        <v>630</v>
      </c>
      <c r="C10" s="78" t="s">
        <v>631</v>
      </c>
      <c r="D10" s="77" t="s">
        <v>624</v>
      </c>
    </row>
    <row r="11" spans="1:4" x14ac:dyDescent="0.25">
      <c r="A11" s="77">
        <v>10</v>
      </c>
      <c r="B11" s="79" t="s">
        <v>632</v>
      </c>
      <c r="C11" s="79" t="s">
        <v>633</v>
      </c>
      <c r="D11" s="77" t="s">
        <v>634</v>
      </c>
    </row>
    <row r="12" spans="1:4" x14ac:dyDescent="0.25">
      <c r="A12" s="77">
        <v>11</v>
      </c>
      <c r="B12" s="78" t="s">
        <v>635</v>
      </c>
      <c r="C12" s="78" t="s">
        <v>636</v>
      </c>
      <c r="D12" s="77" t="s">
        <v>634</v>
      </c>
    </row>
    <row r="13" spans="1:4" x14ac:dyDescent="0.25">
      <c r="A13" s="77">
        <v>12</v>
      </c>
      <c r="B13" s="79" t="s">
        <v>637</v>
      </c>
      <c r="C13" s="79" t="s">
        <v>638</v>
      </c>
      <c r="D13" s="77" t="s">
        <v>634</v>
      </c>
    </row>
    <row r="14" spans="1:4" x14ac:dyDescent="0.25">
      <c r="A14" s="77">
        <v>13</v>
      </c>
      <c r="B14" s="78" t="s">
        <v>639</v>
      </c>
      <c r="C14" s="78" t="s">
        <v>640</v>
      </c>
      <c r="D14" s="77" t="s">
        <v>634</v>
      </c>
    </row>
    <row r="15" spans="1:4" x14ac:dyDescent="0.25">
      <c r="A15" s="77">
        <v>14</v>
      </c>
      <c r="B15" s="79" t="s">
        <v>641</v>
      </c>
      <c r="C15" s="79" t="s">
        <v>642</v>
      </c>
      <c r="D15" s="77" t="s">
        <v>634</v>
      </c>
    </row>
    <row r="16" spans="1:4" x14ac:dyDescent="0.25">
      <c r="A16" s="77">
        <v>15</v>
      </c>
      <c r="B16" s="78" t="s">
        <v>643</v>
      </c>
      <c r="C16" s="78" t="s">
        <v>644</v>
      </c>
      <c r="D16" s="77" t="s">
        <v>615</v>
      </c>
    </row>
    <row r="17" spans="1:4" x14ac:dyDescent="0.25">
      <c r="A17" s="77">
        <v>16</v>
      </c>
      <c r="B17" s="79" t="s">
        <v>645</v>
      </c>
      <c r="C17" s="79" t="s">
        <v>646</v>
      </c>
      <c r="D17" s="77" t="s">
        <v>615</v>
      </c>
    </row>
    <row r="18" spans="1:4" x14ac:dyDescent="0.25">
      <c r="A18" s="77">
        <v>17</v>
      </c>
      <c r="B18" s="79" t="s">
        <v>662</v>
      </c>
      <c r="C18" s="79" t="s">
        <v>663</v>
      </c>
      <c r="D18" s="77" t="s">
        <v>615</v>
      </c>
    </row>
    <row r="19" spans="1:4" x14ac:dyDescent="0.25">
      <c r="B19" s="82" t="s">
        <v>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Normal="100" workbookViewId="0">
      <selection activeCell="D23" sqref="D23"/>
    </sheetView>
  </sheetViews>
  <sheetFormatPr defaultRowHeight="15" x14ac:dyDescent="0.25"/>
  <cols>
    <col min="2" max="2" width="16.85546875" style="42" customWidth="1"/>
    <col min="3" max="3" width="13.28515625" style="42" customWidth="1"/>
    <col min="4" max="4" width="22.140625" style="42" customWidth="1"/>
  </cols>
  <sheetData>
    <row r="1" spans="1:4" ht="18.75" x14ac:dyDescent="0.3">
      <c r="A1" s="90" t="s">
        <v>154</v>
      </c>
      <c r="B1" s="90"/>
      <c r="C1" s="90"/>
      <c r="D1" s="90"/>
    </row>
    <row r="2" spans="1:4" x14ac:dyDescent="0.25">
      <c r="A2" s="4" t="s">
        <v>239</v>
      </c>
      <c r="B2" s="5" t="s">
        <v>0</v>
      </c>
      <c r="C2" s="38" t="s">
        <v>260</v>
      </c>
      <c r="D2" s="38" t="s">
        <v>1</v>
      </c>
    </row>
    <row r="3" spans="1:4" x14ac:dyDescent="0.25">
      <c r="A3" s="15">
        <v>1</v>
      </c>
      <c r="B3" s="13" t="s">
        <v>6</v>
      </c>
      <c r="C3" s="39" t="s">
        <v>261</v>
      </c>
      <c r="D3" s="40" t="s">
        <v>153</v>
      </c>
    </row>
    <row r="4" spans="1:4" x14ac:dyDescent="0.25">
      <c r="A4" s="15">
        <v>2</v>
      </c>
      <c r="B4" s="13" t="s">
        <v>14</v>
      </c>
      <c r="C4" s="39" t="s">
        <v>262</v>
      </c>
      <c r="D4" s="40" t="s">
        <v>153</v>
      </c>
    </row>
    <row r="5" spans="1:4" x14ac:dyDescent="0.25">
      <c r="A5" s="15">
        <v>3</v>
      </c>
      <c r="B5" s="13" t="s">
        <v>21</v>
      </c>
      <c r="C5" s="39" t="s">
        <v>263</v>
      </c>
      <c r="D5" s="40" t="s">
        <v>153</v>
      </c>
    </row>
    <row r="6" spans="1:4" x14ac:dyDescent="0.25">
      <c r="A6" s="15">
        <v>4</v>
      </c>
      <c r="B6" s="13" t="s">
        <v>49</v>
      </c>
      <c r="C6" s="41" t="s">
        <v>264</v>
      </c>
      <c r="D6" s="40" t="s">
        <v>153</v>
      </c>
    </row>
    <row r="7" spans="1:4" x14ac:dyDescent="0.25">
      <c r="A7" s="15">
        <v>5</v>
      </c>
      <c r="B7" s="13" t="s">
        <v>62</v>
      </c>
      <c r="C7" s="39" t="s">
        <v>265</v>
      </c>
      <c r="D7" s="40" t="s">
        <v>153</v>
      </c>
    </row>
    <row r="8" spans="1:4" x14ac:dyDescent="0.25">
      <c r="A8" s="15">
        <v>6</v>
      </c>
      <c r="B8" s="13" t="s">
        <v>67</v>
      </c>
      <c r="C8" s="41" t="s">
        <v>266</v>
      </c>
      <c r="D8" s="40" t="s">
        <v>153</v>
      </c>
    </row>
    <row r="9" spans="1:4" x14ac:dyDescent="0.25">
      <c r="A9" s="15">
        <v>7</v>
      </c>
      <c r="B9" s="13" t="s">
        <v>97</v>
      </c>
      <c r="C9" s="39" t="s">
        <v>267</v>
      </c>
      <c r="D9" s="40" t="s">
        <v>153</v>
      </c>
    </row>
    <row r="10" spans="1:4" x14ac:dyDescent="0.25">
      <c r="A10" s="15">
        <v>8</v>
      </c>
      <c r="B10" s="13" t="s">
        <v>125</v>
      </c>
      <c r="C10" s="41" t="s">
        <v>268</v>
      </c>
      <c r="D10" s="40" t="s">
        <v>153</v>
      </c>
    </row>
    <row r="11" spans="1:4" x14ac:dyDescent="0.25">
      <c r="A11" s="15">
        <v>9</v>
      </c>
      <c r="B11" s="13" t="s">
        <v>131</v>
      </c>
      <c r="C11" s="39" t="s">
        <v>269</v>
      </c>
      <c r="D11" s="40" t="s">
        <v>153</v>
      </c>
    </row>
    <row r="12" spans="1:4" x14ac:dyDescent="0.25">
      <c r="A12" s="15">
        <v>10</v>
      </c>
      <c r="B12" s="13" t="s">
        <v>139</v>
      </c>
      <c r="C12" s="41" t="s">
        <v>270</v>
      </c>
      <c r="D12" s="40" t="s">
        <v>153</v>
      </c>
    </row>
    <row r="13" spans="1:4" x14ac:dyDescent="0.25">
      <c r="A13" s="15">
        <v>11</v>
      </c>
      <c r="B13" s="13" t="s">
        <v>144</v>
      </c>
      <c r="C13" s="41" t="s">
        <v>271</v>
      </c>
      <c r="D13" s="40" t="s">
        <v>153</v>
      </c>
    </row>
    <row r="14" spans="1:4" x14ac:dyDescent="0.25">
      <c r="A14" s="15">
        <v>12</v>
      </c>
      <c r="B14" s="13" t="s">
        <v>145</v>
      </c>
      <c r="C14" s="41" t="s">
        <v>272</v>
      </c>
      <c r="D14" s="40" t="s">
        <v>153</v>
      </c>
    </row>
    <row r="15" spans="1:4" x14ac:dyDescent="0.25">
      <c r="A15" s="15">
        <v>13</v>
      </c>
      <c r="B15" s="13" t="s">
        <v>149</v>
      </c>
      <c r="C15" s="41" t="s">
        <v>273</v>
      </c>
      <c r="D15" s="40" t="s">
        <v>153</v>
      </c>
    </row>
    <row r="16" spans="1:4" x14ac:dyDescent="0.25">
      <c r="A16" s="15">
        <v>14</v>
      </c>
      <c r="B16" s="13" t="s">
        <v>150</v>
      </c>
      <c r="C16" s="41" t="s">
        <v>274</v>
      </c>
      <c r="D16" s="40" t="s">
        <v>153</v>
      </c>
    </row>
    <row r="17" spans="1:4" x14ac:dyDescent="0.25">
      <c r="A17" s="15">
        <v>15</v>
      </c>
      <c r="B17" s="39" t="s">
        <v>248</v>
      </c>
      <c r="C17" s="43">
        <v>5910689</v>
      </c>
      <c r="D17" s="40" t="s">
        <v>153</v>
      </c>
    </row>
    <row r="18" spans="1:4" x14ac:dyDescent="0.25">
      <c r="A18" s="15">
        <v>16</v>
      </c>
      <c r="B18" s="52" t="s">
        <v>566</v>
      </c>
      <c r="C18" s="73">
        <v>4210404</v>
      </c>
      <c r="D18" s="40" t="s">
        <v>153</v>
      </c>
    </row>
    <row r="19" spans="1:4" x14ac:dyDescent="0.25">
      <c r="A19" s="15">
        <v>17</v>
      </c>
      <c r="B19" s="68" t="s">
        <v>602</v>
      </c>
      <c r="C19" s="72">
        <v>2362104</v>
      </c>
      <c r="D19" s="40" t="s">
        <v>153</v>
      </c>
    </row>
  </sheetData>
  <mergeCells count="1">
    <mergeCell ref="A1:D1"/>
  </mergeCells>
  <conditionalFormatting sqref="B2">
    <cfRule type="duplicateValues" dxfId="28" priority="6"/>
  </conditionalFormatting>
  <conditionalFormatting sqref="B3:C16">
    <cfRule type="duplicateValues" dxfId="27" priority="5"/>
  </conditionalFormatting>
  <conditionalFormatting sqref="C6:C9">
    <cfRule type="duplicateValues" dxfId="26" priority="4"/>
  </conditionalFormatting>
  <conditionalFormatting sqref="B17">
    <cfRule type="duplicateValues" dxfId="25" priority="3"/>
  </conditionalFormatting>
  <conditionalFormatting sqref="B18">
    <cfRule type="duplicateValues" dxfId="24" priority="2"/>
  </conditionalFormatting>
  <conditionalFormatting sqref="B19">
    <cfRule type="duplicateValues" dxfId="23" priority="1"/>
  </conditionalFormatting>
  <pageMargins left="1.299212598425197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P173"/>
  <sheetViews>
    <sheetView topLeftCell="A115" workbookViewId="0">
      <selection activeCell="A159" sqref="A159"/>
    </sheetView>
  </sheetViews>
  <sheetFormatPr defaultRowHeight="15" x14ac:dyDescent="0.25"/>
  <cols>
    <col min="1" max="1" width="15.42578125" customWidth="1"/>
    <col min="2" max="3" width="15.85546875" customWidth="1"/>
    <col min="4" max="4" width="35.42578125" customWidth="1"/>
    <col min="5" max="5" width="15.85546875" style="44" customWidth="1"/>
    <col min="6" max="6" width="30.7109375" customWidth="1"/>
    <col min="7" max="7" width="26.7109375" customWidth="1"/>
  </cols>
  <sheetData>
    <row r="2" spans="1:8" ht="18.75" x14ac:dyDescent="0.3">
      <c r="A2" s="90" t="s">
        <v>154</v>
      </c>
      <c r="B2" s="90"/>
      <c r="C2" s="90"/>
      <c r="D2" s="90"/>
      <c r="E2" s="90"/>
      <c r="F2" s="90"/>
      <c r="G2" s="91"/>
    </row>
    <row r="3" spans="1:8" ht="30" x14ac:dyDescent="0.25">
      <c r="A3" s="4" t="s">
        <v>239</v>
      </c>
      <c r="B3" s="5" t="s">
        <v>0</v>
      </c>
      <c r="C3" s="5" t="s">
        <v>320</v>
      </c>
      <c r="D3" s="5" t="s">
        <v>321</v>
      </c>
      <c r="E3" s="24" t="s">
        <v>322</v>
      </c>
      <c r="F3" s="4" t="s">
        <v>1</v>
      </c>
      <c r="G3" s="27" t="s">
        <v>240</v>
      </c>
      <c r="H3" s="5" t="s">
        <v>156</v>
      </c>
    </row>
    <row r="4" spans="1:8" x14ac:dyDescent="0.25">
      <c r="A4" s="15">
        <v>1</v>
      </c>
      <c r="B4" s="13" t="s">
        <v>39</v>
      </c>
      <c r="C4" s="13" t="s">
        <v>343</v>
      </c>
      <c r="D4" s="13" t="s">
        <v>344</v>
      </c>
      <c r="E4" s="25" t="s">
        <v>341</v>
      </c>
      <c r="F4" s="6" t="s">
        <v>151</v>
      </c>
      <c r="G4" s="18" t="s">
        <v>244</v>
      </c>
      <c r="H4" s="1" t="s">
        <v>342</v>
      </c>
    </row>
    <row r="5" spans="1:8" x14ac:dyDescent="0.25">
      <c r="A5" s="15">
        <v>2</v>
      </c>
      <c r="B5" s="13" t="s">
        <v>41</v>
      </c>
      <c r="C5" s="13" t="s">
        <v>394</v>
      </c>
      <c r="D5" s="13" t="s">
        <v>395</v>
      </c>
      <c r="E5" s="25" t="s">
        <v>341</v>
      </c>
      <c r="F5" s="6" t="s">
        <v>151</v>
      </c>
      <c r="G5" s="18" t="s">
        <v>244</v>
      </c>
      <c r="H5" s="1" t="s">
        <v>342</v>
      </c>
    </row>
    <row r="6" spans="1:8" x14ac:dyDescent="0.25">
      <c r="A6" s="15">
        <v>3</v>
      </c>
      <c r="B6" s="13" t="s">
        <v>59</v>
      </c>
      <c r="C6" s="13" t="s">
        <v>396</v>
      </c>
      <c r="D6" s="13" t="s">
        <v>397</v>
      </c>
      <c r="E6" s="25" t="s">
        <v>341</v>
      </c>
      <c r="F6" s="6" t="s">
        <v>151</v>
      </c>
      <c r="G6" s="18" t="s">
        <v>244</v>
      </c>
      <c r="H6" s="1" t="s">
        <v>342</v>
      </c>
    </row>
    <row r="7" spans="1:8" x14ac:dyDescent="0.25">
      <c r="A7" s="15">
        <v>4</v>
      </c>
      <c r="B7" s="13" t="s">
        <v>75</v>
      </c>
      <c r="C7" s="13" t="s">
        <v>363</v>
      </c>
      <c r="D7" s="13" t="s">
        <v>196</v>
      </c>
      <c r="E7" s="25" t="s">
        <v>364</v>
      </c>
      <c r="F7" s="6" t="s">
        <v>306</v>
      </c>
      <c r="G7" s="19" t="s">
        <v>236</v>
      </c>
      <c r="H7" s="1" t="s">
        <v>365</v>
      </c>
    </row>
    <row r="8" spans="1:8" hidden="1" x14ac:dyDescent="0.25">
      <c r="A8" s="15">
        <v>5</v>
      </c>
      <c r="B8" s="13" t="s">
        <v>6</v>
      </c>
      <c r="C8" s="13" t="e">
        <v>#N/A</v>
      </c>
      <c r="D8" s="13" t="e">
        <v>#N/A</v>
      </c>
      <c r="E8" s="25" t="e">
        <v>#N/A</v>
      </c>
      <c r="F8" s="6" t="s">
        <v>153</v>
      </c>
      <c r="G8" s="19" t="e">
        <v>#N/A</v>
      </c>
      <c r="H8" s="1" t="e">
        <v>#N/A</v>
      </c>
    </row>
    <row r="9" spans="1:8" hidden="1" x14ac:dyDescent="0.25">
      <c r="A9" s="15">
        <v>6</v>
      </c>
      <c r="B9" s="13" t="s">
        <v>7</v>
      </c>
      <c r="C9" s="13" t="s">
        <v>373</v>
      </c>
      <c r="D9" s="13" t="s">
        <v>374</v>
      </c>
      <c r="E9" s="25" t="s">
        <v>341</v>
      </c>
      <c r="F9" s="6" t="s">
        <v>375</v>
      </c>
      <c r="G9" s="18" t="s">
        <v>231</v>
      </c>
      <c r="H9" s="1" t="s">
        <v>376</v>
      </c>
    </row>
    <row r="10" spans="1:8" x14ac:dyDescent="0.25">
      <c r="A10" s="15">
        <v>7</v>
      </c>
      <c r="B10" s="13" t="s">
        <v>8</v>
      </c>
      <c r="C10" s="13" t="s">
        <v>382</v>
      </c>
      <c r="D10" s="13" t="s">
        <v>383</v>
      </c>
      <c r="E10" s="25" t="s">
        <v>341</v>
      </c>
      <c r="F10" s="9" t="s">
        <v>306</v>
      </c>
      <c r="G10" s="28" t="s">
        <v>241</v>
      </c>
      <c r="H10" s="1" t="s">
        <v>384</v>
      </c>
    </row>
    <row r="11" spans="1:8" x14ac:dyDescent="0.25">
      <c r="A11" s="15">
        <v>8</v>
      </c>
      <c r="B11" s="13" t="s">
        <v>17</v>
      </c>
      <c r="C11" s="13" t="s">
        <v>340</v>
      </c>
      <c r="D11" s="13" t="s">
        <v>166</v>
      </c>
      <c r="E11" s="25" t="s">
        <v>341</v>
      </c>
      <c r="F11" s="6" t="s">
        <v>151</v>
      </c>
      <c r="G11" s="19" t="s">
        <v>256</v>
      </c>
      <c r="H11" s="1" t="s">
        <v>342</v>
      </c>
    </row>
    <row r="12" spans="1:8" x14ac:dyDescent="0.25">
      <c r="A12" s="15">
        <v>9</v>
      </c>
      <c r="B12" s="13" t="s">
        <v>4</v>
      </c>
      <c r="C12" s="13" t="s">
        <v>385</v>
      </c>
      <c r="D12" s="13" t="s">
        <v>158</v>
      </c>
      <c r="E12" s="25" t="s">
        <v>386</v>
      </c>
      <c r="F12" s="6" t="s">
        <v>151</v>
      </c>
      <c r="G12" s="19" t="s">
        <v>310</v>
      </c>
      <c r="H12" s="1" t="s">
        <v>387</v>
      </c>
    </row>
    <row r="13" spans="1:8" x14ac:dyDescent="0.25">
      <c r="A13" s="15">
        <v>10</v>
      </c>
      <c r="B13" s="13" t="s">
        <v>11</v>
      </c>
      <c r="C13" s="13" t="s">
        <v>388</v>
      </c>
      <c r="D13" s="13" t="s">
        <v>162</v>
      </c>
      <c r="E13" s="25" t="s">
        <v>386</v>
      </c>
      <c r="F13" s="6" t="s">
        <v>151</v>
      </c>
      <c r="G13" s="19" t="s">
        <v>310</v>
      </c>
      <c r="H13" s="1" t="s">
        <v>387</v>
      </c>
    </row>
    <row r="14" spans="1:8" hidden="1" x14ac:dyDescent="0.25">
      <c r="A14" s="15">
        <v>11</v>
      </c>
      <c r="B14" s="13" t="s">
        <v>12</v>
      </c>
      <c r="C14" s="13" t="s">
        <v>389</v>
      </c>
      <c r="D14" s="13" t="s">
        <v>163</v>
      </c>
      <c r="E14" s="25" t="s">
        <v>341</v>
      </c>
      <c r="F14" s="6" t="s">
        <v>375</v>
      </c>
      <c r="G14" s="19" t="s">
        <v>231</v>
      </c>
      <c r="H14" s="1" t="s">
        <v>376</v>
      </c>
    </row>
    <row r="15" spans="1:8" hidden="1" x14ac:dyDescent="0.25">
      <c r="A15" s="15">
        <v>12</v>
      </c>
      <c r="B15" s="13" t="s">
        <v>13</v>
      </c>
      <c r="C15" s="13" t="s">
        <v>323</v>
      </c>
      <c r="D15" s="13" t="s">
        <v>164</v>
      </c>
      <c r="E15" s="26" t="s">
        <v>324</v>
      </c>
      <c r="F15" s="6" t="s">
        <v>152</v>
      </c>
      <c r="G15" s="19" t="s">
        <v>247</v>
      </c>
      <c r="H15" s="1" t="s">
        <v>325</v>
      </c>
    </row>
    <row r="16" spans="1:8" hidden="1" x14ac:dyDescent="0.25">
      <c r="A16" s="15">
        <v>13</v>
      </c>
      <c r="B16" s="13" t="s">
        <v>14</v>
      </c>
      <c r="C16" s="13" t="e">
        <v>#N/A</v>
      </c>
      <c r="D16" s="13" t="e">
        <v>#N/A</v>
      </c>
      <c r="E16" s="25" t="e">
        <v>#N/A</v>
      </c>
      <c r="F16" s="6" t="s">
        <v>153</v>
      </c>
      <c r="G16" s="19" t="e">
        <v>#N/A</v>
      </c>
      <c r="H16" s="1" t="e">
        <v>#N/A</v>
      </c>
    </row>
    <row r="17" spans="1:8" hidden="1" x14ac:dyDescent="0.25">
      <c r="A17" s="15">
        <v>14</v>
      </c>
      <c r="B17" s="13" t="s">
        <v>60</v>
      </c>
      <c r="C17" s="13" t="s">
        <v>326</v>
      </c>
      <c r="D17" s="13" t="s">
        <v>327</v>
      </c>
      <c r="E17" s="25" t="s">
        <v>328</v>
      </c>
      <c r="F17" s="6" t="s">
        <v>152</v>
      </c>
      <c r="G17" s="19" t="s">
        <v>247</v>
      </c>
      <c r="H17" s="1" t="s">
        <v>325</v>
      </c>
    </row>
    <row r="18" spans="1:8" x14ac:dyDescent="0.25">
      <c r="A18" s="15">
        <v>15</v>
      </c>
      <c r="B18" s="13" t="s">
        <v>22</v>
      </c>
      <c r="C18" s="13" t="s">
        <v>277</v>
      </c>
      <c r="D18" s="13" t="s">
        <v>169</v>
      </c>
      <c r="E18" s="25" t="s">
        <v>390</v>
      </c>
      <c r="F18" s="6" t="s">
        <v>151</v>
      </c>
      <c r="G18" s="19" t="s">
        <v>310</v>
      </c>
      <c r="H18" s="1" t="s">
        <v>387</v>
      </c>
    </row>
    <row r="19" spans="1:8" x14ac:dyDescent="0.25">
      <c r="A19" s="15">
        <v>16</v>
      </c>
      <c r="B19" s="13" t="s">
        <v>35</v>
      </c>
      <c r="C19" s="13" t="s">
        <v>391</v>
      </c>
      <c r="D19" s="13" t="s">
        <v>174</v>
      </c>
      <c r="E19" s="25" t="s">
        <v>386</v>
      </c>
      <c r="F19" s="6" t="s">
        <v>151</v>
      </c>
      <c r="G19" s="19" t="s">
        <v>310</v>
      </c>
      <c r="H19" s="1" t="s">
        <v>387</v>
      </c>
    </row>
    <row r="20" spans="1:8" x14ac:dyDescent="0.25">
      <c r="A20" s="15">
        <v>17</v>
      </c>
      <c r="B20" s="13" t="s">
        <v>18</v>
      </c>
      <c r="C20" s="13" t="s">
        <v>531</v>
      </c>
      <c r="D20" s="13" t="s">
        <v>167</v>
      </c>
      <c r="E20" s="25" t="s">
        <v>324</v>
      </c>
      <c r="F20" s="9" t="s">
        <v>306</v>
      </c>
      <c r="G20" s="20" t="s">
        <v>257</v>
      </c>
      <c r="H20" s="1" t="s">
        <v>454</v>
      </c>
    </row>
    <row r="21" spans="1:8" hidden="1" x14ac:dyDescent="0.25">
      <c r="A21" s="15">
        <v>18</v>
      </c>
      <c r="B21" s="13" t="s">
        <v>19</v>
      </c>
      <c r="C21" s="13" t="s">
        <v>329</v>
      </c>
      <c r="D21" s="13" t="s">
        <v>330</v>
      </c>
      <c r="E21" s="25" t="s">
        <v>328</v>
      </c>
      <c r="F21" s="9" t="s">
        <v>152</v>
      </c>
      <c r="G21" s="28" t="s">
        <v>243</v>
      </c>
      <c r="H21" s="1" t="s">
        <v>331</v>
      </c>
    </row>
    <row r="22" spans="1:8" x14ac:dyDescent="0.25">
      <c r="A22" s="15">
        <v>19</v>
      </c>
      <c r="B22" s="13" t="s">
        <v>36</v>
      </c>
      <c r="C22" s="13" t="s">
        <v>392</v>
      </c>
      <c r="D22" s="13" t="s">
        <v>175</v>
      </c>
      <c r="E22" s="25" t="s">
        <v>386</v>
      </c>
      <c r="F22" s="6" t="s">
        <v>151</v>
      </c>
      <c r="G22" s="19" t="s">
        <v>310</v>
      </c>
      <c r="H22" s="1" t="s">
        <v>387</v>
      </c>
    </row>
    <row r="23" spans="1:8" hidden="1" x14ac:dyDescent="0.25">
      <c r="A23" s="15">
        <v>20</v>
      </c>
      <c r="B23" s="13" t="s">
        <v>21</v>
      </c>
      <c r="C23" s="13" t="e">
        <v>#N/A</v>
      </c>
      <c r="D23" s="13" t="e">
        <v>#N/A</v>
      </c>
      <c r="E23" s="25" t="e">
        <v>#N/A</v>
      </c>
      <c r="F23" s="6" t="s">
        <v>153</v>
      </c>
      <c r="G23" s="19" t="e">
        <v>#N/A</v>
      </c>
      <c r="H23" s="1" t="e">
        <v>#N/A</v>
      </c>
    </row>
    <row r="24" spans="1:8" x14ac:dyDescent="0.25">
      <c r="A24" s="15">
        <v>21</v>
      </c>
      <c r="B24" s="13" t="s">
        <v>51</v>
      </c>
      <c r="C24" s="13" t="s">
        <v>393</v>
      </c>
      <c r="D24" s="13" t="s">
        <v>182</v>
      </c>
      <c r="E24" s="25" t="s">
        <v>386</v>
      </c>
      <c r="F24" s="6" t="s">
        <v>151</v>
      </c>
      <c r="G24" s="19" t="s">
        <v>310</v>
      </c>
      <c r="H24" s="1" t="s">
        <v>387</v>
      </c>
    </row>
    <row r="25" spans="1:8" hidden="1" x14ac:dyDescent="0.25">
      <c r="A25" s="15">
        <v>22</v>
      </c>
      <c r="B25" s="13" t="s">
        <v>23</v>
      </c>
      <c r="C25" s="13" t="s">
        <v>332</v>
      </c>
      <c r="D25" s="13" t="s">
        <v>333</v>
      </c>
      <c r="E25" s="25" t="s">
        <v>328</v>
      </c>
      <c r="F25" s="9" t="s">
        <v>152</v>
      </c>
      <c r="G25" s="28" t="s">
        <v>243</v>
      </c>
      <c r="H25" s="1" t="s">
        <v>331</v>
      </c>
    </row>
    <row r="26" spans="1:8" x14ac:dyDescent="0.25">
      <c r="A26" s="15">
        <v>23</v>
      </c>
      <c r="B26" s="13" t="s">
        <v>24</v>
      </c>
      <c r="C26" s="13" t="s">
        <v>366</v>
      </c>
      <c r="D26" s="13" t="s">
        <v>367</v>
      </c>
      <c r="E26" s="25" t="s">
        <v>324</v>
      </c>
      <c r="F26" s="9" t="s">
        <v>151</v>
      </c>
      <c r="G26" s="28" t="s">
        <v>230</v>
      </c>
      <c r="H26" s="1" t="s">
        <v>368</v>
      </c>
    </row>
    <row r="27" spans="1:8" x14ac:dyDescent="0.25">
      <c r="A27" s="15">
        <v>24</v>
      </c>
      <c r="B27" s="13" t="s">
        <v>25</v>
      </c>
      <c r="C27" s="13" t="s">
        <v>369</v>
      </c>
      <c r="D27" s="13" t="s">
        <v>370</v>
      </c>
      <c r="E27" s="25" t="s">
        <v>324</v>
      </c>
      <c r="F27" s="9" t="s">
        <v>151</v>
      </c>
      <c r="G27" s="28" t="s">
        <v>230</v>
      </c>
      <c r="H27" s="1" t="s">
        <v>368</v>
      </c>
    </row>
    <row r="28" spans="1:8" x14ac:dyDescent="0.25">
      <c r="A28" s="15">
        <v>25</v>
      </c>
      <c r="B28" s="13" t="s">
        <v>26</v>
      </c>
      <c r="C28" s="13" t="s">
        <v>398</v>
      </c>
      <c r="D28" s="13" t="s">
        <v>399</v>
      </c>
      <c r="E28" s="25" t="s">
        <v>324</v>
      </c>
      <c r="F28" s="9" t="s">
        <v>151</v>
      </c>
      <c r="G28" s="28" t="s">
        <v>230</v>
      </c>
      <c r="H28" s="1" t="s">
        <v>368</v>
      </c>
    </row>
    <row r="29" spans="1:8" hidden="1" x14ac:dyDescent="0.25">
      <c r="A29" s="15">
        <v>26</v>
      </c>
      <c r="B29" s="13" t="s">
        <v>27</v>
      </c>
      <c r="C29" s="13" t="s">
        <v>334</v>
      </c>
      <c r="D29" s="13" t="s">
        <v>335</v>
      </c>
      <c r="E29" s="25" t="s">
        <v>328</v>
      </c>
      <c r="F29" s="9" t="s">
        <v>152</v>
      </c>
      <c r="G29" s="28" t="s">
        <v>243</v>
      </c>
      <c r="H29" s="1" t="s">
        <v>331</v>
      </c>
    </row>
    <row r="30" spans="1:8" hidden="1" x14ac:dyDescent="0.25">
      <c r="A30" s="15">
        <v>27</v>
      </c>
      <c r="B30" s="13" t="s">
        <v>28</v>
      </c>
      <c r="C30" s="13" t="s">
        <v>336</v>
      </c>
      <c r="D30" s="13" t="s">
        <v>337</v>
      </c>
      <c r="E30" s="25" t="s">
        <v>328</v>
      </c>
      <c r="F30" s="9" t="s">
        <v>152</v>
      </c>
      <c r="G30" s="28" t="s">
        <v>243</v>
      </c>
      <c r="H30" s="1" t="s">
        <v>331</v>
      </c>
    </row>
    <row r="31" spans="1:8" x14ac:dyDescent="0.25">
      <c r="A31" s="15">
        <v>28</v>
      </c>
      <c r="B31" s="13" t="s">
        <v>55</v>
      </c>
      <c r="C31" s="13" t="s">
        <v>402</v>
      </c>
      <c r="D31" s="13" t="s">
        <v>186</v>
      </c>
      <c r="E31" s="25" t="s">
        <v>386</v>
      </c>
      <c r="F31" s="6" t="s">
        <v>151</v>
      </c>
      <c r="G31" s="19" t="s">
        <v>310</v>
      </c>
      <c r="H31" s="1" t="s">
        <v>387</v>
      </c>
    </row>
    <row r="32" spans="1:8" x14ac:dyDescent="0.25">
      <c r="A32" s="15">
        <v>29</v>
      </c>
      <c r="B32" s="13" t="s">
        <v>68</v>
      </c>
      <c r="C32" s="13" t="s">
        <v>403</v>
      </c>
      <c r="D32" s="13" t="s">
        <v>192</v>
      </c>
      <c r="E32" s="25" t="s">
        <v>386</v>
      </c>
      <c r="F32" s="6" t="s">
        <v>151</v>
      </c>
      <c r="G32" s="19" t="s">
        <v>310</v>
      </c>
      <c r="H32" s="1" t="s">
        <v>387</v>
      </c>
    </row>
    <row r="33" spans="1:8" x14ac:dyDescent="0.25">
      <c r="A33" s="15">
        <v>30</v>
      </c>
      <c r="B33" s="13" t="s">
        <v>31</v>
      </c>
      <c r="C33" s="13" t="s">
        <v>413</v>
      </c>
      <c r="D33" s="13" t="s">
        <v>171</v>
      </c>
      <c r="E33" s="25" t="s">
        <v>341</v>
      </c>
      <c r="F33" s="9" t="s">
        <v>151</v>
      </c>
      <c r="G33" s="20" t="s">
        <v>230</v>
      </c>
      <c r="H33" s="1" t="s">
        <v>368</v>
      </c>
    </row>
    <row r="34" spans="1:8" x14ac:dyDescent="0.25">
      <c r="A34" s="15">
        <v>31</v>
      </c>
      <c r="B34" s="13" t="s">
        <v>69</v>
      </c>
      <c r="C34" s="13" t="s">
        <v>404</v>
      </c>
      <c r="D34" s="13" t="s">
        <v>193</v>
      </c>
      <c r="E34" s="25" t="s">
        <v>386</v>
      </c>
      <c r="F34" s="6" t="s">
        <v>151</v>
      </c>
      <c r="G34" s="19" t="s">
        <v>310</v>
      </c>
      <c r="H34" s="1" t="s">
        <v>387</v>
      </c>
    </row>
    <row r="35" spans="1:8" hidden="1" x14ac:dyDescent="0.25">
      <c r="A35" s="15">
        <v>32</v>
      </c>
      <c r="B35" s="13" t="s">
        <v>33</v>
      </c>
      <c r="C35" s="13" t="s">
        <v>338</v>
      </c>
      <c r="D35" s="13" t="s">
        <v>339</v>
      </c>
      <c r="E35" s="25" t="s">
        <v>328</v>
      </c>
      <c r="F35" s="9" t="s">
        <v>152</v>
      </c>
      <c r="G35" s="28" t="s">
        <v>243</v>
      </c>
      <c r="H35" s="1" t="s">
        <v>331</v>
      </c>
    </row>
    <row r="36" spans="1:8" x14ac:dyDescent="0.25">
      <c r="A36" s="15">
        <v>33</v>
      </c>
      <c r="B36" s="13" t="s">
        <v>70</v>
      </c>
      <c r="C36" s="13" t="s">
        <v>405</v>
      </c>
      <c r="D36" s="13" t="s">
        <v>406</v>
      </c>
      <c r="E36" s="25" t="s">
        <v>386</v>
      </c>
      <c r="F36" s="6" t="s">
        <v>151</v>
      </c>
      <c r="G36" s="19" t="s">
        <v>310</v>
      </c>
      <c r="H36" s="1" t="s">
        <v>387</v>
      </c>
    </row>
    <row r="37" spans="1:8" x14ac:dyDescent="0.25">
      <c r="A37" s="15">
        <v>34</v>
      </c>
      <c r="B37" s="13" t="s">
        <v>94</v>
      </c>
      <c r="C37" s="13" t="s">
        <v>407</v>
      </c>
      <c r="D37" s="13" t="s">
        <v>203</v>
      </c>
      <c r="E37" s="25" t="s">
        <v>386</v>
      </c>
      <c r="F37" s="6" t="s">
        <v>151</v>
      </c>
      <c r="G37" s="19" t="s">
        <v>310</v>
      </c>
      <c r="H37" s="1" t="s">
        <v>387</v>
      </c>
    </row>
    <row r="38" spans="1:8" x14ac:dyDescent="0.25">
      <c r="A38" s="15">
        <v>35</v>
      </c>
      <c r="B38" s="13" t="s">
        <v>111</v>
      </c>
      <c r="C38" s="13" t="s">
        <v>408</v>
      </c>
      <c r="D38" s="13" t="s">
        <v>216</v>
      </c>
      <c r="E38" s="25" t="s">
        <v>409</v>
      </c>
      <c r="F38" s="6" t="s">
        <v>151</v>
      </c>
      <c r="G38" s="19" t="s">
        <v>310</v>
      </c>
      <c r="H38" s="1" t="s">
        <v>387</v>
      </c>
    </row>
    <row r="39" spans="1:8" x14ac:dyDescent="0.25">
      <c r="A39" s="15">
        <v>36</v>
      </c>
      <c r="B39" s="13" t="s">
        <v>121</v>
      </c>
      <c r="C39" s="13" t="s">
        <v>410</v>
      </c>
      <c r="D39" s="13" t="s">
        <v>220</v>
      </c>
      <c r="E39" s="25" t="s">
        <v>409</v>
      </c>
      <c r="F39" s="6" t="s">
        <v>151</v>
      </c>
      <c r="G39" s="19" t="s">
        <v>310</v>
      </c>
      <c r="H39" s="1" t="s">
        <v>387</v>
      </c>
    </row>
    <row r="40" spans="1:8" x14ac:dyDescent="0.25">
      <c r="A40" s="15">
        <v>37</v>
      </c>
      <c r="B40" s="13" t="s">
        <v>133</v>
      </c>
      <c r="C40" s="13" t="s">
        <v>411</v>
      </c>
      <c r="D40" s="13" t="s">
        <v>412</v>
      </c>
      <c r="E40" s="25" t="s">
        <v>386</v>
      </c>
      <c r="F40" s="6" t="s">
        <v>151</v>
      </c>
      <c r="G40" s="19" t="s">
        <v>310</v>
      </c>
      <c r="H40" s="1" t="s">
        <v>387</v>
      </c>
    </row>
    <row r="41" spans="1:8" x14ac:dyDescent="0.25">
      <c r="A41" s="15">
        <v>38</v>
      </c>
      <c r="B41" s="13" t="s">
        <v>138</v>
      </c>
      <c r="C41" s="13" t="s">
        <v>414</v>
      </c>
      <c r="D41" s="13" t="s">
        <v>415</v>
      </c>
      <c r="E41" s="25" t="s">
        <v>386</v>
      </c>
      <c r="F41" s="6" t="s">
        <v>151</v>
      </c>
      <c r="G41" s="19" t="s">
        <v>310</v>
      </c>
      <c r="H41" s="1" t="s">
        <v>387</v>
      </c>
    </row>
    <row r="42" spans="1:8" hidden="1" x14ac:dyDescent="0.25">
      <c r="A42" s="15">
        <v>39</v>
      </c>
      <c r="B42" s="13" t="s">
        <v>40</v>
      </c>
      <c r="C42" s="13" t="s">
        <v>416</v>
      </c>
      <c r="D42" s="13" t="s">
        <v>417</v>
      </c>
      <c r="E42" s="25" t="s">
        <v>328</v>
      </c>
      <c r="F42" s="9" t="s">
        <v>152</v>
      </c>
      <c r="G42" s="28" t="s">
        <v>243</v>
      </c>
      <c r="H42" s="1" t="s">
        <v>331</v>
      </c>
    </row>
    <row r="43" spans="1:8" x14ac:dyDescent="0.25">
      <c r="A43" s="15">
        <v>40</v>
      </c>
      <c r="B43" s="13" t="s">
        <v>291</v>
      </c>
      <c r="C43" s="13" t="s">
        <v>418</v>
      </c>
      <c r="D43" s="13" t="s">
        <v>419</v>
      </c>
      <c r="E43" s="25" t="s">
        <v>324</v>
      </c>
      <c r="F43" s="6" t="s">
        <v>151</v>
      </c>
      <c r="G43" s="19" t="s">
        <v>310</v>
      </c>
      <c r="H43" s="1" t="s">
        <v>387</v>
      </c>
    </row>
    <row r="44" spans="1:8" x14ac:dyDescent="0.25">
      <c r="A44" s="15">
        <v>41</v>
      </c>
      <c r="B44" s="13" t="s">
        <v>42</v>
      </c>
      <c r="C44" s="13" t="s">
        <v>427</v>
      </c>
      <c r="D44" s="13" t="s">
        <v>177</v>
      </c>
      <c r="E44" s="25" t="s">
        <v>341</v>
      </c>
      <c r="F44" s="9" t="s">
        <v>151</v>
      </c>
      <c r="G44" s="20" t="s">
        <v>230</v>
      </c>
      <c r="H44" s="1" t="s">
        <v>368</v>
      </c>
    </row>
    <row r="45" spans="1:8" x14ac:dyDescent="0.25">
      <c r="A45" s="15">
        <v>42</v>
      </c>
      <c r="B45" s="13" t="s">
        <v>43</v>
      </c>
      <c r="C45" s="13" t="s">
        <v>428</v>
      </c>
      <c r="D45" s="13" t="s">
        <v>178</v>
      </c>
      <c r="E45" s="25" t="s">
        <v>341</v>
      </c>
      <c r="F45" s="9" t="s">
        <v>151</v>
      </c>
      <c r="G45" s="20" t="s">
        <v>230</v>
      </c>
      <c r="H45" s="1" t="s">
        <v>368</v>
      </c>
    </row>
    <row r="46" spans="1:8" x14ac:dyDescent="0.25">
      <c r="A46" s="15">
        <v>43</v>
      </c>
      <c r="B46" s="13" t="s">
        <v>44</v>
      </c>
      <c r="C46" s="13" t="s">
        <v>400</v>
      </c>
      <c r="D46" s="13" t="s">
        <v>401</v>
      </c>
      <c r="E46" s="25" t="s">
        <v>324</v>
      </c>
      <c r="F46" s="9" t="s">
        <v>151</v>
      </c>
      <c r="G46" s="28" t="s">
        <v>230</v>
      </c>
      <c r="H46" s="1" t="s">
        <v>368</v>
      </c>
    </row>
    <row r="47" spans="1:8" hidden="1" x14ac:dyDescent="0.25">
      <c r="A47" s="15">
        <v>44</v>
      </c>
      <c r="B47" s="13" t="s">
        <v>45</v>
      </c>
      <c r="C47" s="13" t="s">
        <v>345</v>
      </c>
      <c r="D47" s="13" t="s">
        <v>346</v>
      </c>
      <c r="E47" s="25" t="s">
        <v>328</v>
      </c>
      <c r="F47" s="9" t="s">
        <v>152</v>
      </c>
      <c r="G47" s="28" t="s">
        <v>243</v>
      </c>
      <c r="H47" s="1" t="s">
        <v>331</v>
      </c>
    </row>
    <row r="48" spans="1:8" x14ac:dyDescent="0.25">
      <c r="A48" s="15">
        <v>45</v>
      </c>
      <c r="B48" s="13" t="s">
        <v>289</v>
      </c>
      <c r="C48" s="13" t="s">
        <v>420</v>
      </c>
      <c r="D48" s="13" t="s">
        <v>421</v>
      </c>
      <c r="E48" s="25" t="s">
        <v>409</v>
      </c>
      <c r="F48" s="6" t="s">
        <v>151</v>
      </c>
      <c r="G48" s="19" t="s">
        <v>310</v>
      </c>
      <c r="H48" s="1" t="s">
        <v>387</v>
      </c>
    </row>
    <row r="49" spans="1:8" x14ac:dyDescent="0.25">
      <c r="A49" s="15">
        <v>46</v>
      </c>
      <c r="B49" s="13" t="s">
        <v>65</v>
      </c>
      <c r="C49" s="13" t="e">
        <f>VLOOKUP(B49,[2]sheet1!$A:$D,4,0)</f>
        <v>#N/A</v>
      </c>
      <c r="D49" s="13" t="e">
        <f>VLOOKUP(B49,[2]sheet1!$A:$E,5,0)</f>
        <v>#N/A</v>
      </c>
      <c r="E49" s="25" t="e">
        <f>VLOOKUP(B49,[2]sheet1!$A:$C,3,0)</f>
        <v>#N/A</v>
      </c>
      <c r="F49" s="6" t="s">
        <v>151</v>
      </c>
      <c r="G49" s="19" t="s">
        <v>206</v>
      </c>
      <c r="H49" s="1" t="e">
        <v>#N/A</v>
      </c>
    </row>
    <row r="50" spans="1:8" x14ac:dyDescent="0.25">
      <c r="A50" s="15">
        <v>47</v>
      </c>
      <c r="B50" s="13" t="s">
        <v>48</v>
      </c>
      <c r="C50" s="13" t="s">
        <v>279</v>
      </c>
      <c r="D50" s="13" t="s">
        <v>180</v>
      </c>
      <c r="E50" s="25" t="s">
        <v>324</v>
      </c>
      <c r="F50" s="6" t="s">
        <v>151</v>
      </c>
      <c r="G50" s="19" t="s">
        <v>319</v>
      </c>
      <c r="H50" s="1" t="s">
        <v>422</v>
      </c>
    </row>
    <row r="51" spans="1:8" hidden="1" x14ac:dyDescent="0.25">
      <c r="A51" s="15">
        <v>48</v>
      </c>
      <c r="B51" s="13" t="s">
        <v>49</v>
      </c>
      <c r="C51" s="13" t="e">
        <v>#N/A</v>
      </c>
      <c r="D51" s="13" t="e">
        <v>#N/A</v>
      </c>
      <c r="E51" s="25" t="e">
        <v>#N/A</v>
      </c>
      <c r="F51" s="6" t="s">
        <v>153</v>
      </c>
      <c r="G51" s="19" t="e">
        <v>#N/A</v>
      </c>
      <c r="H51" s="1" t="e">
        <v>#N/A</v>
      </c>
    </row>
    <row r="52" spans="1:8" hidden="1" x14ac:dyDescent="0.25">
      <c r="A52" s="15">
        <v>49</v>
      </c>
      <c r="B52" s="13" t="s">
        <v>50</v>
      </c>
      <c r="C52" s="13" t="s">
        <v>347</v>
      </c>
      <c r="D52" s="13" t="s">
        <v>181</v>
      </c>
      <c r="E52" s="25" t="s">
        <v>341</v>
      </c>
      <c r="F52" s="9" t="s">
        <v>152</v>
      </c>
      <c r="G52" s="19" t="s">
        <v>247</v>
      </c>
      <c r="H52" s="1" t="s">
        <v>325</v>
      </c>
    </row>
    <row r="53" spans="1:8" x14ac:dyDescent="0.25">
      <c r="A53" s="15">
        <v>50</v>
      </c>
      <c r="B53" s="13" t="s">
        <v>32</v>
      </c>
      <c r="C53" s="13" t="s">
        <v>423</v>
      </c>
      <c r="D53" s="13" t="s">
        <v>172</v>
      </c>
      <c r="E53" s="25" t="s">
        <v>386</v>
      </c>
      <c r="F53" s="6" t="s">
        <v>151</v>
      </c>
      <c r="G53" s="19" t="s">
        <v>233</v>
      </c>
      <c r="H53" s="1" t="s">
        <v>424</v>
      </c>
    </row>
    <row r="54" spans="1:8" x14ac:dyDescent="0.25">
      <c r="A54" s="15">
        <v>51</v>
      </c>
      <c r="B54" s="13" t="s">
        <v>92</v>
      </c>
      <c r="C54" s="13" t="s">
        <v>425</v>
      </c>
      <c r="D54" s="13" t="s">
        <v>201</v>
      </c>
      <c r="E54" s="25" t="s">
        <v>364</v>
      </c>
      <c r="F54" s="6" t="s">
        <v>151</v>
      </c>
      <c r="G54" s="29" t="s">
        <v>235</v>
      </c>
      <c r="H54" s="1" t="s">
        <v>426</v>
      </c>
    </row>
    <row r="55" spans="1:8" hidden="1" x14ac:dyDescent="0.25">
      <c r="A55" s="15">
        <v>52</v>
      </c>
      <c r="B55" s="13" t="s">
        <v>53</v>
      </c>
      <c r="C55" s="13" t="s">
        <v>429</v>
      </c>
      <c r="D55" s="13" t="s">
        <v>184</v>
      </c>
      <c r="E55" s="25" t="s">
        <v>430</v>
      </c>
      <c r="F55" s="6" t="s">
        <v>375</v>
      </c>
      <c r="G55" s="19" t="s">
        <v>258</v>
      </c>
      <c r="H55" s="1" t="s">
        <v>376</v>
      </c>
    </row>
    <row r="56" spans="1:8" x14ac:dyDescent="0.25">
      <c r="A56" s="15">
        <v>53</v>
      </c>
      <c r="B56" s="13" t="s">
        <v>54</v>
      </c>
      <c r="C56" s="13" t="s">
        <v>436</v>
      </c>
      <c r="D56" s="13" t="s">
        <v>185</v>
      </c>
      <c r="E56" s="25" t="s">
        <v>341</v>
      </c>
      <c r="F56" s="9" t="s">
        <v>151</v>
      </c>
      <c r="G56" s="20" t="s">
        <v>230</v>
      </c>
      <c r="H56" s="1" t="s">
        <v>368</v>
      </c>
    </row>
    <row r="57" spans="1:8" x14ac:dyDescent="0.25">
      <c r="A57" s="15">
        <v>54</v>
      </c>
      <c r="B57" s="13" t="s">
        <v>93</v>
      </c>
      <c r="C57" s="13" t="s">
        <v>437</v>
      </c>
      <c r="D57" s="13" t="s">
        <v>202</v>
      </c>
      <c r="E57" s="25" t="s">
        <v>341</v>
      </c>
      <c r="F57" s="6" t="s">
        <v>151</v>
      </c>
      <c r="G57" s="18" t="s">
        <v>309</v>
      </c>
      <c r="H57" s="1" t="s">
        <v>426</v>
      </c>
    </row>
    <row r="58" spans="1:8" hidden="1" x14ac:dyDescent="0.25">
      <c r="A58" s="15">
        <v>55</v>
      </c>
      <c r="B58" s="13" t="s">
        <v>56</v>
      </c>
      <c r="C58" s="13" t="s">
        <v>431</v>
      </c>
      <c r="D58" s="13" t="s">
        <v>432</v>
      </c>
      <c r="E58" s="25" t="s">
        <v>364</v>
      </c>
      <c r="F58" s="6" t="s">
        <v>375</v>
      </c>
      <c r="G58" s="18" t="s">
        <v>245</v>
      </c>
      <c r="H58" s="1" t="s">
        <v>433</v>
      </c>
    </row>
    <row r="59" spans="1:8" x14ac:dyDescent="0.25">
      <c r="A59" s="15">
        <v>56</v>
      </c>
      <c r="B59" s="13" t="s">
        <v>105</v>
      </c>
      <c r="C59" s="13" t="s">
        <v>434</v>
      </c>
      <c r="D59" s="13" t="s">
        <v>212</v>
      </c>
      <c r="E59" s="25" t="s">
        <v>324</v>
      </c>
      <c r="F59" s="6" t="s">
        <v>151</v>
      </c>
      <c r="G59" s="29" t="s">
        <v>235</v>
      </c>
      <c r="H59" s="1" t="s">
        <v>426</v>
      </c>
    </row>
    <row r="60" spans="1:8" x14ac:dyDescent="0.25">
      <c r="A60" s="15">
        <v>57</v>
      </c>
      <c r="B60" s="13" t="s">
        <v>58</v>
      </c>
      <c r="C60" s="13" t="s">
        <v>443</v>
      </c>
      <c r="D60" s="13" t="s">
        <v>188</v>
      </c>
      <c r="E60" s="25" t="s">
        <v>341</v>
      </c>
      <c r="F60" s="9" t="s">
        <v>151</v>
      </c>
      <c r="G60" s="20" t="s">
        <v>230</v>
      </c>
      <c r="H60" s="1" t="s">
        <v>368</v>
      </c>
    </row>
    <row r="61" spans="1:8" x14ac:dyDescent="0.25">
      <c r="A61" s="15">
        <v>58</v>
      </c>
      <c r="B61" s="13" t="s">
        <v>107</v>
      </c>
      <c r="C61" s="13" t="s">
        <v>435</v>
      </c>
      <c r="D61" s="13" t="s">
        <v>213</v>
      </c>
      <c r="E61" s="25" t="s">
        <v>324</v>
      </c>
      <c r="F61" s="6" t="s">
        <v>151</v>
      </c>
      <c r="G61" s="29" t="s">
        <v>235</v>
      </c>
      <c r="H61" s="1" t="s">
        <v>426</v>
      </c>
    </row>
    <row r="62" spans="1:8" hidden="1" x14ac:dyDescent="0.25">
      <c r="A62" s="15">
        <v>59</v>
      </c>
      <c r="B62" s="13" t="s">
        <v>63</v>
      </c>
      <c r="C62" s="13" t="s">
        <v>348</v>
      </c>
      <c r="D62" s="13" t="s">
        <v>190</v>
      </c>
      <c r="E62" s="25" t="s">
        <v>328</v>
      </c>
      <c r="F62" s="6" t="s">
        <v>152</v>
      </c>
      <c r="G62" s="19" t="s">
        <v>247</v>
      </c>
      <c r="H62" s="1" t="s">
        <v>325</v>
      </c>
    </row>
    <row r="63" spans="1:8" x14ac:dyDescent="0.25">
      <c r="A63" s="15">
        <v>60</v>
      </c>
      <c r="B63" s="13" t="s">
        <v>254</v>
      </c>
      <c r="C63" s="13" t="s">
        <v>438</v>
      </c>
      <c r="D63" s="13" t="s">
        <v>439</v>
      </c>
      <c r="E63" s="25" t="s">
        <v>440</v>
      </c>
      <c r="F63" s="6" t="s">
        <v>151</v>
      </c>
      <c r="G63" s="29" t="s">
        <v>235</v>
      </c>
      <c r="H63" s="1" t="s">
        <v>426</v>
      </c>
    </row>
    <row r="64" spans="1:8" hidden="1" x14ac:dyDescent="0.25">
      <c r="A64" s="15">
        <v>61</v>
      </c>
      <c r="B64" s="13" t="s">
        <v>62</v>
      </c>
      <c r="C64" s="13" t="e">
        <v>#N/A</v>
      </c>
      <c r="D64" s="13" t="e">
        <v>#N/A</v>
      </c>
      <c r="E64" s="25" t="e">
        <v>#N/A</v>
      </c>
      <c r="F64" s="6" t="s">
        <v>153</v>
      </c>
      <c r="G64" s="19" t="e">
        <v>#N/A</v>
      </c>
      <c r="H64" s="1" t="e">
        <v>#N/A</v>
      </c>
    </row>
    <row r="65" spans="1:8" hidden="1" x14ac:dyDescent="0.25">
      <c r="A65" s="15">
        <v>62</v>
      </c>
      <c r="B65" s="13" t="s">
        <v>80</v>
      </c>
      <c r="C65" s="13" t="s">
        <v>349</v>
      </c>
      <c r="D65" s="13" t="s">
        <v>197</v>
      </c>
      <c r="E65" s="25" t="s">
        <v>328</v>
      </c>
      <c r="F65" s="6" t="s">
        <v>152</v>
      </c>
      <c r="G65" s="19" t="s">
        <v>247</v>
      </c>
      <c r="H65" s="1" t="s">
        <v>325</v>
      </c>
    </row>
    <row r="66" spans="1:8" hidden="1" x14ac:dyDescent="0.25">
      <c r="A66" s="15">
        <v>63</v>
      </c>
      <c r="B66" s="13" t="s">
        <v>64</v>
      </c>
      <c r="C66" s="13" t="s">
        <v>350</v>
      </c>
      <c r="D66" s="13" t="s">
        <v>191</v>
      </c>
      <c r="E66" s="25" t="s">
        <v>341</v>
      </c>
      <c r="F66" s="9" t="s">
        <v>152</v>
      </c>
      <c r="G66" s="19" t="s">
        <v>247</v>
      </c>
      <c r="H66" s="1" t="s">
        <v>325</v>
      </c>
    </row>
    <row r="67" spans="1:8" x14ac:dyDescent="0.25">
      <c r="A67" s="15">
        <v>64</v>
      </c>
      <c r="B67" s="13" t="s">
        <v>66</v>
      </c>
      <c r="C67" s="13" t="s">
        <v>282</v>
      </c>
      <c r="D67" s="13" t="s">
        <v>169</v>
      </c>
      <c r="E67" s="25" t="s">
        <v>328</v>
      </c>
      <c r="F67" s="6" t="s">
        <v>151</v>
      </c>
      <c r="G67" s="19" t="s">
        <v>246</v>
      </c>
      <c r="H67" s="1" t="s">
        <v>444</v>
      </c>
    </row>
    <row r="68" spans="1:8" x14ac:dyDescent="0.25">
      <c r="A68" s="15">
        <v>65</v>
      </c>
      <c r="B68" s="13" t="s">
        <v>116</v>
      </c>
      <c r="C68" s="13" t="s">
        <v>284</v>
      </c>
      <c r="D68" s="13" t="s">
        <v>445</v>
      </c>
      <c r="E68" s="25" t="s">
        <v>364</v>
      </c>
      <c r="F68" s="6" t="s">
        <v>151</v>
      </c>
      <c r="G68" s="18" t="s">
        <v>246</v>
      </c>
      <c r="H68" s="1" t="s">
        <v>444</v>
      </c>
    </row>
    <row r="69" spans="1:8" hidden="1" x14ac:dyDescent="0.25">
      <c r="A69" s="15">
        <v>66</v>
      </c>
      <c r="B69" s="13" t="s">
        <v>67</v>
      </c>
      <c r="C69" s="13" t="e">
        <v>#N/A</v>
      </c>
      <c r="D69" s="13" t="e">
        <v>#N/A</v>
      </c>
      <c r="E69" s="25" t="e">
        <v>#N/A</v>
      </c>
      <c r="F69" s="6" t="s">
        <v>153</v>
      </c>
      <c r="G69" s="19" t="e">
        <v>#N/A</v>
      </c>
      <c r="H69" s="1" t="e">
        <v>#N/A</v>
      </c>
    </row>
    <row r="70" spans="1:8" x14ac:dyDescent="0.25">
      <c r="A70" s="15">
        <v>67</v>
      </c>
      <c r="B70" s="13" t="s">
        <v>120</v>
      </c>
      <c r="C70" s="13" t="s">
        <v>285</v>
      </c>
      <c r="D70" s="13" t="s">
        <v>448</v>
      </c>
      <c r="E70" s="25" t="s">
        <v>341</v>
      </c>
      <c r="F70" s="6" t="s">
        <v>151</v>
      </c>
      <c r="G70" s="19" t="s">
        <v>246</v>
      </c>
      <c r="H70" s="1" t="s">
        <v>444</v>
      </c>
    </row>
    <row r="71" spans="1:8" x14ac:dyDescent="0.25">
      <c r="A71" s="21">
        <v>68</v>
      </c>
      <c r="B71" s="17" t="s">
        <v>147</v>
      </c>
      <c r="C71" s="13" t="s">
        <v>288</v>
      </c>
      <c r="D71" s="13" t="s">
        <v>228</v>
      </c>
      <c r="E71" s="25" t="s">
        <v>386</v>
      </c>
      <c r="F71" s="22" t="s">
        <v>151</v>
      </c>
      <c r="G71" s="30" t="s">
        <v>246</v>
      </c>
      <c r="H71" s="1" t="s">
        <v>444</v>
      </c>
    </row>
    <row r="72" spans="1:8" x14ac:dyDescent="0.25">
      <c r="A72" s="15">
        <v>69</v>
      </c>
      <c r="B72" s="13" t="s">
        <v>96</v>
      </c>
      <c r="C72" s="13" t="s">
        <v>451</v>
      </c>
      <c r="D72" s="13" t="s">
        <v>205</v>
      </c>
      <c r="E72" s="25" t="s">
        <v>409</v>
      </c>
      <c r="F72" s="6" t="s">
        <v>151</v>
      </c>
      <c r="G72" s="19" t="s">
        <v>235</v>
      </c>
      <c r="H72" s="1" t="s">
        <v>387</v>
      </c>
    </row>
    <row r="73" spans="1:8" x14ac:dyDescent="0.25">
      <c r="A73" s="15">
        <v>70</v>
      </c>
      <c r="B73" s="13" t="s">
        <v>112</v>
      </c>
      <c r="C73" s="13" t="s">
        <v>452</v>
      </c>
      <c r="D73" s="13" t="s">
        <v>217</v>
      </c>
      <c r="E73" s="25" t="s">
        <v>409</v>
      </c>
      <c r="F73" s="6" t="s">
        <v>151</v>
      </c>
      <c r="G73" s="19" t="s">
        <v>235</v>
      </c>
      <c r="H73" s="1" t="s">
        <v>387</v>
      </c>
    </row>
    <row r="74" spans="1:8" x14ac:dyDescent="0.25">
      <c r="A74" s="15">
        <v>71</v>
      </c>
      <c r="B74" s="13" t="s">
        <v>72</v>
      </c>
      <c r="C74" s="13" t="s">
        <v>441</v>
      </c>
      <c r="D74" s="13" t="s">
        <v>442</v>
      </c>
      <c r="E74" s="25" t="s">
        <v>324</v>
      </c>
      <c r="F74" s="9" t="s">
        <v>151</v>
      </c>
      <c r="G74" s="28" t="s">
        <v>230</v>
      </c>
      <c r="H74" s="1" t="s">
        <v>368</v>
      </c>
    </row>
    <row r="75" spans="1:8" x14ac:dyDescent="0.25">
      <c r="A75" s="15">
        <v>72</v>
      </c>
      <c r="B75" s="13" t="s">
        <v>73</v>
      </c>
      <c r="C75" s="13" t="s">
        <v>532</v>
      </c>
      <c r="D75" s="13" t="s">
        <v>195</v>
      </c>
      <c r="E75" s="25" t="s">
        <v>324</v>
      </c>
      <c r="F75" s="9" t="s">
        <v>306</v>
      </c>
      <c r="G75" s="20" t="s">
        <v>241</v>
      </c>
      <c r="H75" s="1" t="s">
        <v>454</v>
      </c>
    </row>
    <row r="76" spans="1:8" hidden="1" x14ac:dyDescent="0.25">
      <c r="A76" s="15">
        <v>73</v>
      </c>
      <c r="B76" s="13" t="s">
        <v>74</v>
      </c>
      <c r="C76" s="13" t="s">
        <v>351</v>
      </c>
      <c r="D76" s="13" t="s">
        <v>352</v>
      </c>
      <c r="E76" s="25" t="s">
        <v>328</v>
      </c>
      <c r="F76" s="9" t="s">
        <v>152</v>
      </c>
      <c r="G76" s="28" t="s">
        <v>243</v>
      </c>
      <c r="H76" s="1" t="s">
        <v>331</v>
      </c>
    </row>
    <row r="77" spans="1:8" x14ac:dyDescent="0.25">
      <c r="A77" s="15">
        <v>74</v>
      </c>
      <c r="B77" s="13" t="s">
        <v>141</v>
      </c>
      <c r="C77" s="13" t="s">
        <v>453</v>
      </c>
      <c r="D77" s="13" t="s">
        <v>226</v>
      </c>
      <c r="E77" s="25" t="s">
        <v>364</v>
      </c>
      <c r="F77" s="6" t="s">
        <v>306</v>
      </c>
      <c r="G77" s="19" t="s">
        <v>257</v>
      </c>
      <c r="H77" s="1" t="s">
        <v>454</v>
      </c>
    </row>
    <row r="78" spans="1:8" hidden="1" x14ac:dyDescent="0.25">
      <c r="A78" s="15">
        <v>75</v>
      </c>
      <c r="B78" s="13" t="s">
        <v>76</v>
      </c>
      <c r="C78" s="13" t="s">
        <v>353</v>
      </c>
      <c r="D78" s="13" t="s">
        <v>354</v>
      </c>
      <c r="E78" s="25" t="s">
        <v>328</v>
      </c>
      <c r="F78" s="9" t="s">
        <v>152</v>
      </c>
      <c r="G78" s="28" t="s">
        <v>243</v>
      </c>
      <c r="H78" s="1" t="s">
        <v>331</v>
      </c>
    </row>
    <row r="79" spans="1:8" hidden="1" x14ac:dyDescent="0.25">
      <c r="A79" s="15">
        <v>76</v>
      </c>
      <c r="B79" s="13" t="s">
        <v>82</v>
      </c>
      <c r="C79" s="13" t="s">
        <v>355</v>
      </c>
      <c r="D79" s="13" t="s">
        <v>356</v>
      </c>
      <c r="E79" s="25" t="s">
        <v>328</v>
      </c>
      <c r="F79" s="6" t="s">
        <v>152</v>
      </c>
      <c r="G79" s="19" t="s">
        <v>247</v>
      </c>
      <c r="H79" s="1" t="s">
        <v>325</v>
      </c>
    </row>
    <row r="80" spans="1:8" x14ac:dyDescent="0.25">
      <c r="A80" s="15">
        <v>77</v>
      </c>
      <c r="B80" s="13" t="s">
        <v>78</v>
      </c>
      <c r="C80" s="13" t="s">
        <v>446</v>
      </c>
      <c r="D80" s="13" t="s">
        <v>447</v>
      </c>
      <c r="E80" s="25" t="s">
        <v>341</v>
      </c>
      <c r="F80" s="9" t="s">
        <v>151</v>
      </c>
      <c r="G80" s="19" t="s">
        <v>310</v>
      </c>
      <c r="H80" s="1" t="s">
        <v>387</v>
      </c>
    </row>
    <row r="81" spans="1:8" x14ac:dyDescent="0.25">
      <c r="A81" s="15">
        <v>78</v>
      </c>
      <c r="B81" s="13" t="s">
        <v>20</v>
      </c>
      <c r="C81" s="13" t="s">
        <v>276</v>
      </c>
      <c r="D81" s="13" t="s">
        <v>168</v>
      </c>
      <c r="E81" s="25" t="s">
        <v>364</v>
      </c>
      <c r="F81" s="6" t="s">
        <v>151</v>
      </c>
      <c r="G81" s="19" t="s">
        <v>308</v>
      </c>
      <c r="H81" s="1" t="s">
        <v>457</v>
      </c>
    </row>
    <row r="82" spans="1:8" hidden="1" x14ac:dyDescent="0.25">
      <c r="A82" s="15">
        <v>79</v>
      </c>
      <c r="B82" s="13" t="s">
        <v>87</v>
      </c>
      <c r="C82" s="13" t="s">
        <v>357</v>
      </c>
      <c r="D82" s="13" t="s">
        <v>358</v>
      </c>
      <c r="E82" s="25" t="s">
        <v>328</v>
      </c>
      <c r="F82" s="6" t="s">
        <v>152</v>
      </c>
      <c r="G82" s="19" t="s">
        <v>247</v>
      </c>
      <c r="H82" s="1" t="s">
        <v>325</v>
      </c>
    </row>
    <row r="83" spans="1:8" x14ac:dyDescent="0.25">
      <c r="A83" s="15">
        <v>80</v>
      </c>
      <c r="B83" s="13" t="s">
        <v>81</v>
      </c>
      <c r="C83" s="13" t="s">
        <v>449</v>
      </c>
      <c r="D83" s="13" t="s">
        <v>450</v>
      </c>
      <c r="E83" s="25" t="s">
        <v>324</v>
      </c>
      <c r="F83" s="9" t="s">
        <v>151</v>
      </c>
      <c r="G83" s="28" t="s">
        <v>230</v>
      </c>
      <c r="H83" s="1" t="s">
        <v>368</v>
      </c>
    </row>
    <row r="84" spans="1:8" hidden="1" x14ac:dyDescent="0.25">
      <c r="A84" s="15">
        <v>81</v>
      </c>
      <c r="B84" s="13" t="s">
        <v>95</v>
      </c>
      <c r="C84" s="13" t="s">
        <v>359</v>
      </c>
      <c r="D84" s="13" t="s">
        <v>204</v>
      </c>
      <c r="E84" s="25" t="s">
        <v>328</v>
      </c>
      <c r="F84" s="6" t="s">
        <v>152</v>
      </c>
      <c r="G84" s="19" t="s">
        <v>247</v>
      </c>
      <c r="H84" s="1" t="s">
        <v>325</v>
      </c>
    </row>
    <row r="85" spans="1:8" x14ac:dyDescent="0.25">
      <c r="A85" s="15">
        <v>82</v>
      </c>
      <c r="B85" s="13" t="s">
        <v>83</v>
      </c>
      <c r="C85" s="13" t="s">
        <v>455</v>
      </c>
      <c r="D85" s="13" t="s">
        <v>198</v>
      </c>
      <c r="E85" s="25" t="s">
        <v>341</v>
      </c>
      <c r="F85" s="9" t="s">
        <v>151</v>
      </c>
      <c r="G85" s="20" t="s">
        <v>230</v>
      </c>
      <c r="H85" s="1" t="s">
        <v>368</v>
      </c>
    </row>
    <row r="86" spans="1:8" x14ac:dyDescent="0.25">
      <c r="A86" s="15">
        <v>83</v>
      </c>
      <c r="B86" s="13" t="s">
        <v>46</v>
      </c>
      <c r="C86" s="13" t="s">
        <v>456</v>
      </c>
      <c r="D86" s="13" t="s">
        <v>179</v>
      </c>
      <c r="E86" s="25" t="s">
        <v>364</v>
      </c>
      <c r="F86" s="6" t="s">
        <v>151</v>
      </c>
      <c r="G86" s="19" t="s">
        <v>308</v>
      </c>
      <c r="H86" s="1" t="s">
        <v>457</v>
      </c>
    </row>
    <row r="87" spans="1:8" hidden="1" x14ac:dyDescent="0.25">
      <c r="A87" s="15">
        <v>84</v>
      </c>
      <c r="B87" s="13" t="s">
        <v>85</v>
      </c>
      <c r="C87" s="13" t="s">
        <v>360</v>
      </c>
      <c r="D87" s="13" t="s">
        <v>361</v>
      </c>
      <c r="E87" s="25" t="s">
        <v>328</v>
      </c>
      <c r="F87" s="9" t="s">
        <v>152</v>
      </c>
      <c r="G87" s="28" t="s">
        <v>243</v>
      </c>
      <c r="H87" s="1" t="s">
        <v>331</v>
      </c>
    </row>
    <row r="88" spans="1:8" x14ac:dyDescent="0.25">
      <c r="A88" s="15">
        <v>85</v>
      </c>
      <c r="B88" s="13" t="s">
        <v>47</v>
      </c>
      <c r="C88" s="13" t="s">
        <v>278</v>
      </c>
      <c r="D88" s="13" t="s">
        <v>179</v>
      </c>
      <c r="E88" s="25" t="s">
        <v>328</v>
      </c>
      <c r="F88" s="6" t="s">
        <v>151</v>
      </c>
      <c r="G88" s="19" t="s">
        <v>308</v>
      </c>
      <c r="H88" s="1" t="s">
        <v>457</v>
      </c>
    </row>
    <row r="89" spans="1:8" hidden="1" x14ac:dyDescent="0.25">
      <c r="A89" s="15">
        <v>86</v>
      </c>
      <c r="B89" s="13" t="s">
        <v>98</v>
      </c>
      <c r="C89" s="13" t="s">
        <v>362</v>
      </c>
      <c r="D89" s="13" t="s">
        <v>207</v>
      </c>
      <c r="E89" s="25" t="s">
        <v>328</v>
      </c>
      <c r="F89" s="6" t="s">
        <v>152</v>
      </c>
      <c r="G89" s="19" t="s">
        <v>247</v>
      </c>
      <c r="H89" s="1" t="s">
        <v>325</v>
      </c>
    </row>
    <row r="90" spans="1:8" x14ac:dyDescent="0.25">
      <c r="A90" s="15">
        <v>87</v>
      </c>
      <c r="B90" s="13" t="s">
        <v>118</v>
      </c>
      <c r="C90" s="13" t="s">
        <v>458</v>
      </c>
      <c r="D90" s="13" t="s">
        <v>219</v>
      </c>
      <c r="E90" s="25" t="s">
        <v>328</v>
      </c>
      <c r="F90" s="6" t="s">
        <v>151</v>
      </c>
      <c r="G90" s="19" t="s">
        <v>308</v>
      </c>
      <c r="H90" s="1" t="s">
        <v>457</v>
      </c>
    </row>
    <row r="91" spans="1:8" x14ac:dyDescent="0.25">
      <c r="A91" s="15">
        <v>88</v>
      </c>
      <c r="B91" s="13" t="s">
        <v>123</v>
      </c>
      <c r="C91" s="13" t="s">
        <v>286</v>
      </c>
      <c r="D91" s="13" t="s">
        <v>221</v>
      </c>
      <c r="E91" s="25" t="s">
        <v>364</v>
      </c>
      <c r="F91" s="6" t="s">
        <v>151</v>
      </c>
      <c r="G91" s="19" t="s">
        <v>308</v>
      </c>
      <c r="H91" s="1" t="s">
        <v>457</v>
      </c>
    </row>
    <row r="92" spans="1:8" x14ac:dyDescent="0.25">
      <c r="A92" s="15">
        <v>89</v>
      </c>
      <c r="B92" s="13" t="s">
        <v>137</v>
      </c>
      <c r="C92" s="13" t="s">
        <v>287</v>
      </c>
      <c r="D92" s="13" t="s">
        <v>459</v>
      </c>
      <c r="E92" s="25" t="s">
        <v>324</v>
      </c>
      <c r="F92" s="6" t="s">
        <v>151</v>
      </c>
      <c r="G92" s="19" t="s">
        <v>308</v>
      </c>
      <c r="H92" s="1" t="s">
        <v>457</v>
      </c>
    </row>
    <row r="93" spans="1:8" x14ac:dyDescent="0.25">
      <c r="A93" s="15">
        <v>90</v>
      </c>
      <c r="B93" s="13" t="s">
        <v>253</v>
      </c>
      <c r="C93" s="13" t="s">
        <v>460</v>
      </c>
      <c r="D93" s="13" t="s">
        <v>461</v>
      </c>
      <c r="E93" s="25" t="s">
        <v>462</v>
      </c>
      <c r="F93" s="6" t="s">
        <v>151</v>
      </c>
      <c r="G93" s="19" t="s">
        <v>308</v>
      </c>
      <c r="H93" s="1" t="s">
        <v>457</v>
      </c>
    </row>
    <row r="94" spans="1:8" x14ac:dyDescent="0.25">
      <c r="A94" s="15">
        <v>91</v>
      </c>
      <c r="B94" s="13" t="s">
        <v>290</v>
      </c>
      <c r="C94" s="13" t="s">
        <v>463</v>
      </c>
      <c r="D94" s="13" t="s">
        <v>312</v>
      </c>
      <c r="E94" s="25" t="s">
        <v>324</v>
      </c>
      <c r="F94" s="6" t="s">
        <v>151</v>
      </c>
      <c r="G94" s="19" t="s">
        <v>308</v>
      </c>
      <c r="H94" s="1" t="s">
        <v>457</v>
      </c>
    </row>
    <row r="95" spans="1:8" x14ac:dyDescent="0.25">
      <c r="A95" s="15">
        <v>92</v>
      </c>
      <c r="B95" s="13" t="s">
        <v>99</v>
      </c>
      <c r="C95" s="13" t="s">
        <v>464</v>
      </c>
      <c r="D95" s="13" t="s">
        <v>208</v>
      </c>
      <c r="E95" s="25" t="s">
        <v>465</v>
      </c>
      <c r="F95" s="6" t="s">
        <v>151</v>
      </c>
      <c r="G95" s="19" t="s">
        <v>237</v>
      </c>
      <c r="H95" s="1" t="s">
        <v>466</v>
      </c>
    </row>
    <row r="96" spans="1:8" x14ac:dyDescent="0.25">
      <c r="A96" s="15">
        <v>93</v>
      </c>
      <c r="B96" s="13" t="s">
        <v>9</v>
      </c>
      <c r="C96" s="13" t="s">
        <v>275</v>
      </c>
      <c r="D96" s="13" t="s">
        <v>160</v>
      </c>
      <c r="E96" s="25" t="s">
        <v>430</v>
      </c>
      <c r="F96" s="6" t="s">
        <v>151</v>
      </c>
      <c r="G96" s="19" t="s">
        <v>255</v>
      </c>
      <c r="H96" s="1" t="s">
        <v>467</v>
      </c>
    </row>
    <row r="97" spans="1:8" hidden="1" x14ac:dyDescent="0.25">
      <c r="A97" s="15">
        <v>94</v>
      </c>
      <c r="B97" s="13" t="s">
        <v>109</v>
      </c>
      <c r="C97" s="13" t="s">
        <v>470</v>
      </c>
      <c r="D97" s="13" t="s">
        <v>214</v>
      </c>
      <c r="E97" s="25" t="s">
        <v>324</v>
      </c>
      <c r="F97" s="6" t="s">
        <v>152</v>
      </c>
      <c r="G97" s="19" t="s">
        <v>247</v>
      </c>
      <c r="H97" s="1" t="s">
        <v>325</v>
      </c>
    </row>
    <row r="98" spans="1:8" x14ac:dyDescent="0.25">
      <c r="A98" s="15">
        <v>95</v>
      </c>
      <c r="B98" s="13" t="s">
        <v>52</v>
      </c>
      <c r="C98" s="13" t="s">
        <v>280</v>
      </c>
      <c r="D98" s="13" t="s">
        <v>183</v>
      </c>
      <c r="E98" s="25" t="s">
        <v>364</v>
      </c>
      <c r="F98" s="6" t="s">
        <v>151</v>
      </c>
      <c r="G98" s="19" t="s">
        <v>255</v>
      </c>
      <c r="H98" s="1" t="s">
        <v>467</v>
      </c>
    </row>
    <row r="99" spans="1:8" hidden="1" x14ac:dyDescent="0.25">
      <c r="A99" s="15">
        <v>96</v>
      </c>
      <c r="B99" s="13" t="s">
        <v>97</v>
      </c>
      <c r="C99" s="13" t="e">
        <v>#N/A</v>
      </c>
      <c r="D99" s="13" t="e">
        <v>#N/A</v>
      </c>
      <c r="E99" s="25" t="e">
        <v>#N/A</v>
      </c>
      <c r="F99" s="6" t="s">
        <v>153</v>
      </c>
      <c r="G99" s="19" t="e">
        <v>#N/A</v>
      </c>
      <c r="H99" s="1" t="e">
        <v>#N/A</v>
      </c>
    </row>
    <row r="100" spans="1:8" hidden="1" x14ac:dyDescent="0.25">
      <c r="A100" s="15">
        <v>97</v>
      </c>
      <c r="B100" s="13" t="s">
        <v>136</v>
      </c>
      <c r="C100" s="13" t="s">
        <v>474</v>
      </c>
      <c r="D100" s="13" t="s">
        <v>225</v>
      </c>
      <c r="E100" s="25" t="s">
        <v>430</v>
      </c>
      <c r="F100" s="6" t="s">
        <v>152</v>
      </c>
      <c r="G100" s="19" t="s">
        <v>247</v>
      </c>
      <c r="H100" s="1" t="s">
        <v>325</v>
      </c>
    </row>
    <row r="101" spans="1:8" x14ac:dyDescent="0.25">
      <c r="A101" s="15">
        <v>98</v>
      </c>
      <c r="B101" s="13" t="s">
        <v>61</v>
      </c>
      <c r="C101" s="13" t="s">
        <v>281</v>
      </c>
      <c r="D101" s="13" t="s">
        <v>189</v>
      </c>
      <c r="E101" s="25" t="s">
        <v>364</v>
      </c>
      <c r="F101" s="6" t="s">
        <v>151</v>
      </c>
      <c r="G101" s="19" t="s">
        <v>255</v>
      </c>
      <c r="H101" s="1" t="s">
        <v>467</v>
      </c>
    </row>
    <row r="102" spans="1:8" hidden="1" x14ac:dyDescent="0.25">
      <c r="A102" s="15">
        <v>99</v>
      </c>
      <c r="B102" s="13" t="s">
        <v>100</v>
      </c>
      <c r="C102" s="13" t="s">
        <v>371</v>
      </c>
      <c r="D102" s="13" t="s">
        <v>372</v>
      </c>
      <c r="E102" s="25" t="s">
        <v>328</v>
      </c>
      <c r="F102" s="9" t="s">
        <v>152</v>
      </c>
      <c r="G102" s="28" t="s">
        <v>243</v>
      </c>
      <c r="H102" s="1" t="s">
        <v>331</v>
      </c>
    </row>
    <row r="103" spans="1:8" x14ac:dyDescent="0.25">
      <c r="A103" s="15">
        <v>100</v>
      </c>
      <c r="B103" s="13" t="s">
        <v>2</v>
      </c>
      <c r="C103" s="13" t="s">
        <v>492</v>
      </c>
      <c r="D103" s="13" t="s">
        <v>157</v>
      </c>
      <c r="E103" s="25" t="s">
        <v>364</v>
      </c>
      <c r="F103" s="6" t="s">
        <v>151</v>
      </c>
      <c r="G103" s="19" t="s">
        <v>230</v>
      </c>
      <c r="H103" s="1" t="s">
        <v>368</v>
      </c>
    </row>
    <row r="104" spans="1:8" x14ac:dyDescent="0.25">
      <c r="A104" s="15">
        <v>101</v>
      </c>
      <c r="B104" s="13" t="s">
        <v>5</v>
      </c>
      <c r="C104" s="13" t="s">
        <v>493</v>
      </c>
      <c r="D104" s="13" t="s">
        <v>159</v>
      </c>
      <c r="E104" s="25" t="s">
        <v>341</v>
      </c>
      <c r="F104" s="6" t="s">
        <v>306</v>
      </c>
      <c r="G104" s="19" t="s">
        <v>311</v>
      </c>
      <c r="H104" s="1" t="s">
        <v>494</v>
      </c>
    </row>
    <row r="105" spans="1:8" x14ac:dyDescent="0.25">
      <c r="A105" s="15">
        <v>102</v>
      </c>
      <c r="B105" s="13" t="s">
        <v>3</v>
      </c>
      <c r="C105" s="13" t="s">
        <v>468</v>
      </c>
      <c r="D105" s="13" t="s">
        <v>469</v>
      </c>
      <c r="E105" s="25" t="s">
        <v>364</v>
      </c>
      <c r="F105" s="6" t="s">
        <v>151</v>
      </c>
      <c r="G105" s="18" t="s">
        <v>230</v>
      </c>
      <c r="H105" s="1" t="s">
        <v>368</v>
      </c>
    </row>
    <row r="106" spans="1:8" x14ac:dyDescent="0.25">
      <c r="A106" s="15">
        <v>103</v>
      </c>
      <c r="B106" s="13" t="s">
        <v>10</v>
      </c>
      <c r="C106" s="13" t="s">
        <v>495</v>
      </c>
      <c r="D106" s="13" t="s">
        <v>161</v>
      </c>
      <c r="E106" s="25" t="s">
        <v>364</v>
      </c>
      <c r="F106" s="6" t="s">
        <v>151</v>
      </c>
      <c r="G106" s="19" t="s">
        <v>230</v>
      </c>
      <c r="H106" s="1" t="s">
        <v>368</v>
      </c>
    </row>
    <row r="107" spans="1:8" x14ac:dyDescent="0.25">
      <c r="A107" s="15">
        <v>104</v>
      </c>
      <c r="B107" s="13" t="s">
        <v>16</v>
      </c>
      <c r="C107" s="13" t="s">
        <v>504</v>
      </c>
      <c r="D107" s="13" t="s">
        <v>165</v>
      </c>
      <c r="E107" s="25" t="s">
        <v>364</v>
      </c>
      <c r="F107" s="6" t="s">
        <v>151</v>
      </c>
      <c r="G107" s="19" t="s">
        <v>230</v>
      </c>
      <c r="H107" s="1" t="s">
        <v>368</v>
      </c>
    </row>
    <row r="108" spans="1:8" hidden="1" x14ac:dyDescent="0.25">
      <c r="A108" s="15">
        <v>105</v>
      </c>
      <c r="B108" s="13" t="s">
        <v>106</v>
      </c>
      <c r="C108" s="13" t="s">
        <v>514</v>
      </c>
      <c r="D108" s="13" t="s">
        <v>515</v>
      </c>
      <c r="E108" s="25" t="s">
        <v>341</v>
      </c>
      <c r="F108" s="6" t="s">
        <v>375</v>
      </c>
      <c r="G108" s="18" t="s">
        <v>245</v>
      </c>
      <c r="H108" s="1" t="s">
        <v>376</v>
      </c>
    </row>
    <row r="109" spans="1:8" x14ac:dyDescent="0.25">
      <c r="A109" s="15">
        <v>106</v>
      </c>
      <c r="B109" s="13" t="s">
        <v>29</v>
      </c>
      <c r="C109" s="13" t="s">
        <v>471</v>
      </c>
      <c r="D109" s="13" t="s">
        <v>472</v>
      </c>
      <c r="E109" s="25" t="s">
        <v>364</v>
      </c>
      <c r="F109" s="6" t="s">
        <v>151</v>
      </c>
      <c r="G109" s="18" t="s">
        <v>230</v>
      </c>
      <c r="H109" s="1" t="s">
        <v>368</v>
      </c>
    </row>
    <row r="110" spans="1:8" x14ac:dyDescent="0.25">
      <c r="A110" s="15">
        <v>107</v>
      </c>
      <c r="B110" s="13" t="s">
        <v>30</v>
      </c>
      <c r="C110" s="13" t="s">
        <v>473</v>
      </c>
      <c r="D110" s="13" t="s">
        <v>170</v>
      </c>
      <c r="E110" s="25" t="s">
        <v>341</v>
      </c>
      <c r="F110" s="6" t="s">
        <v>151</v>
      </c>
      <c r="G110" s="19" t="s">
        <v>230</v>
      </c>
      <c r="H110" s="1" t="s">
        <v>368</v>
      </c>
    </row>
    <row r="111" spans="1:8" hidden="1" x14ac:dyDescent="0.25">
      <c r="A111" s="15">
        <v>108</v>
      </c>
      <c r="B111" s="13" t="s">
        <v>148</v>
      </c>
      <c r="C111" s="13" t="s">
        <v>483</v>
      </c>
      <c r="D111" s="13" t="s">
        <v>229</v>
      </c>
      <c r="E111" s="25" t="s">
        <v>341</v>
      </c>
      <c r="F111" s="6" t="s">
        <v>152</v>
      </c>
      <c r="G111" s="19" t="s">
        <v>247</v>
      </c>
      <c r="H111" s="1" t="s">
        <v>325</v>
      </c>
    </row>
    <row r="112" spans="1:8" x14ac:dyDescent="0.25">
      <c r="A112" s="15">
        <v>109</v>
      </c>
      <c r="B112" s="13" t="s">
        <v>102</v>
      </c>
      <c r="C112" s="13" t="s">
        <v>517</v>
      </c>
      <c r="D112" s="13" t="s">
        <v>210</v>
      </c>
      <c r="E112" s="25" t="s">
        <v>324</v>
      </c>
      <c r="F112" s="6" t="s">
        <v>306</v>
      </c>
      <c r="G112" s="19" t="s">
        <v>311</v>
      </c>
      <c r="H112" s="1" t="s">
        <v>494</v>
      </c>
    </row>
    <row r="113" spans="1:8" x14ac:dyDescent="0.25">
      <c r="A113" s="15">
        <v>110</v>
      </c>
      <c r="B113" s="13" t="s">
        <v>34</v>
      </c>
      <c r="C113" s="13" t="s">
        <v>518</v>
      </c>
      <c r="D113" s="13" t="s">
        <v>173</v>
      </c>
      <c r="E113" s="25" t="s">
        <v>364</v>
      </c>
      <c r="F113" s="6" t="s">
        <v>151</v>
      </c>
      <c r="G113" s="19" t="s">
        <v>230</v>
      </c>
      <c r="H113" s="1" t="s">
        <v>368</v>
      </c>
    </row>
    <row r="114" spans="1:8" x14ac:dyDescent="0.25">
      <c r="A114" s="15">
        <v>111</v>
      </c>
      <c r="B114" s="13" t="s">
        <v>37</v>
      </c>
      <c r="C114" s="13" t="s">
        <v>475</v>
      </c>
      <c r="D114" s="13" t="s">
        <v>176</v>
      </c>
      <c r="E114" s="25" t="s">
        <v>364</v>
      </c>
      <c r="F114" s="6" t="s">
        <v>151</v>
      </c>
      <c r="G114" s="19" t="s">
        <v>230</v>
      </c>
      <c r="H114" s="1" t="s">
        <v>368</v>
      </c>
    </row>
    <row r="115" spans="1:8" x14ac:dyDescent="0.25">
      <c r="A115" s="15">
        <v>112</v>
      </c>
      <c r="B115" s="13" t="s">
        <v>38</v>
      </c>
      <c r="C115" s="13" t="s">
        <v>476</v>
      </c>
      <c r="D115" s="13" t="s">
        <v>477</v>
      </c>
      <c r="E115" s="25" t="s">
        <v>364</v>
      </c>
      <c r="F115" s="6" t="s">
        <v>151</v>
      </c>
      <c r="G115" s="18" t="s">
        <v>230</v>
      </c>
      <c r="H115" s="1" t="s">
        <v>368</v>
      </c>
    </row>
    <row r="116" spans="1:8" hidden="1" x14ac:dyDescent="0.25">
      <c r="A116" s="15">
        <v>113</v>
      </c>
      <c r="B116" s="13" t="s">
        <v>15</v>
      </c>
      <c r="C116" s="13" t="s">
        <v>519</v>
      </c>
      <c r="D116" s="13" t="s">
        <v>520</v>
      </c>
      <c r="E116" s="25" t="s">
        <v>430</v>
      </c>
      <c r="F116" s="6" t="s">
        <v>152</v>
      </c>
      <c r="G116" s="18" t="s">
        <v>242</v>
      </c>
      <c r="H116" s="1" t="s">
        <v>379</v>
      </c>
    </row>
    <row r="117" spans="1:8" x14ac:dyDescent="0.25">
      <c r="A117" s="15">
        <v>114</v>
      </c>
      <c r="B117" s="13" t="s">
        <v>57</v>
      </c>
      <c r="C117" s="13" t="s">
        <v>478</v>
      </c>
      <c r="D117" s="13" t="s">
        <v>187</v>
      </c>
      <c r="E117" s="25" t="s">
        <v>364</v>
      </c>
      <c r="F117" s="6" t="s">
        <v>151</v>
      </c>
      <c r="G117" s="19" t="s">
        <v>230</v>
      </c>
      <c r="H117" s="1" t="s">
        <v>368</v>
      </c>
    </row>
    <row r="118" spans="1:8" x14ac:dyDescent="0.25">
      <c r="A118" s="15">
        <v>115</v>
      </c>
      <c r="B118" s="13" t="s">
        <v>79</v>
      </c>
      <c r="C118" s="13" t="s">
        <v>479</v>
      </c>
      <c r="D118" s="13" t="s">
        <v>480</v>
      </c>
      <c r="E118" s="25" t="s">
        <v>364</v>
      </c>
      <c r="F118" s="6" t="s">
        <v>151</v>
      </c>
      <c r="G118" s="18" t="s">
        <v>230</v>
      </c>
      <c r="H118" s="1" t="s">
        <v>368</v>
      </c>
    </row>
    <row r="119" spans="1:8" hidden="1" x14ac:dyDescent="0.25">
      <c r="A119" s="15">
        <v>116</v>
      </c>
      <c r="B119" s="13" t="s">
        <v>117</v>
      </c>
      <c r="C119" s="13" t="s">
        <v>538</v>
      </c>
      <c r="D119" s="13" t="s">
        <v>539</v>
      </c>
      <c r="E119" s="25" t="s">
        <v>364</v>
      </c>
      <c r="F119" s="9" t="s">
        <v>540</v>
      </c>
      <c r="G119" s="28" t="s">
        <v>230</v>
      </c>
      <c r="H119" s="1" t="s">
        <v>368</v>
      </c>
    </row>
    <row r="120" spans="1:8" x14ac:dyDescent="0.25">
      <c r="A120" s="15">
        <v>117</v>
      </c>
      <c r="B120" s="13" t="s">
        <v>84</v>
      </c>
      <c r="C120" s="13" t="s">
        <v>481</v>
      </c>
      <c r="D120" s="13" t="s">
        <v>482</v>
      </c>
      <c r="E120" s="25" t="s">
        <v>364</v>
      </c>
      <c r="F120" s="6" t="s">
        <v>151</v>
      </c>
      <c r="G120" s="18" t="s">
        <v>230</v>
      </c>
      <c r="H120" s="1" t="s">
        <v>368</v>
      </c>
    </row>
    <row r="121" spans="1:8" x14ac:dyDescent="0.25">
      <c r="A121" s="15">
        <v>118</v>
      </c>
      <c r="B121" s="13" t="s">
        <v>86</v>
      </c>
      <c r="C121" s="33" t="s">
        <v>549</v>
      </c>
      <c r="D121" s="33" t="s">
        <v>548</v>
      </c>
      <c r="E121" s="45" t="s">
        <v>550</v>
      </c>
      <c r="F121" s="6" t="s">
        <v>151</v>
      </c>
      <c r="G121" s="19" t="s">
        <v>230</v>
      </c>
      <c r="H121" s="33" t="s">
        <v>368</v>
      </c>
    </row>
    <row r="122" spans="1:8" x14ac:dyDescent="0.25">
      <c r="A122" s="15">
        <v>119</v>
      </c>
      <c r="B122" s="13" t="s">
        <v>88</v>
      </c>
      <c r="C122" s="13" t="s">
        <v>484</v>
      </c>
      <c r="D122" s="13" t="s">
        <v>485</v>
      </c>
      <c r="E122" s="25" t="s">
        <v>364</v>
      </c>
      <c r="F122" s="6" t="s">
        <v>151</v>
      </c>
      <c r="G122" s="18" t="s">
        <v>230</v>
      </c>
      <c r="H122" s="1" t="s">
        <v>368</v>
      </c>
    </row>
    <row r="123" spans="1:8" x14ac:dyDescent="0.25">
      <c r="A123" s="15">
        <v>120</v>
      </c>
      <c r="B123" s="13" t="s">
        <v>89</v>
      </c>
      <c r="C123" s="13" t="s">
        <v>486</v>
      </c>
      <c r="D123" s="13" t="s">
        <v>199</v>
      </c>
      <c r="E123" s="25" t="s">
        <v>341</v>
      </c>
      <c r="F123" s="6" t="s">
        <v>151</v>
      </c>
      <c r="G123" s="19" t="s">
        <v>230</v>
      </c>
      <c r="H123" s="1" t="s">
        <v>368</v>
      </c>
    </row>
    <row r="124" spans="1:8" x14ac:dyDescent="0.25">
      <c r="A124" s="15">
        <v>121</v>
      </c>
      <c r="B124" s="13" t="s">
        <v>122</v>
      </c>
      <c r="C124" s="13" t="s">
        <v>487</v>
      </c>
      <c r="D124" s="13" t="s">
        <v>488</v>
      </c>
      <c r="E124" s="25" t="s">
        <v>364</v>
      </c>
      <c r="F124" s="9" t="s">
        <v>151</v>
      </c>
      <c r="G124" s="28" t="s">
        <v>230</v>
      </c>
      <c r="H124" s="1" t="s">
        <v>368</v>
      </c>
    </row>
    <row r="125" spans="1:8" x14ac:dyDescent="0.25">
      <c r="A125" s="15">
        <v>122</v>
      </c>
      <c r="B125" s="13" t="s">
        <v>90</v>
      </c>
      <c r="C125" s="13" t="s">
        <v>489</v>
      </c>
      <c r="D125" s="13" t="s">
        <v>200</v>
      </c>
      <c r="E125" s="25" t="s">
        <v>341</v>
      </c>
      <c r="F125" s="6" t="s">
        <v>151</v>
      </c>
      <c r="G125" s="19" t="s">
        <v>230</v>
      </c>
      <c r="H125" s="1" t="s">
        <v>368</v>
      </c>
    </row>
    <row r="126" spans="1:8" hidden="1" x14ac:dyDescent="0.25">
      <c r="A126" s="15">
        <v>123</v>
      </c>
      <c r="B126" s="13" t="s">
        <v>124</v>
      </c>
      <c r="C126" s="13" t="s">
        <v>502</v>
      </c>
      <c r="D126" s="13" t="s">
        <v>503</v>
      </c>
      <c r="E126" s="25" t="s">
        <v>324</v>
      </c>
      <c r="F126" s="9" t="s">
        <v>152</v>
      </c>
      <c r="G126" s="28" t="s">
        <v>243</v>
      </c>
      <c r="H126" s="1" t="s">
        <v>331</v>
      </c>
    </row>
    <row r="127" spans="1:8" hidden="1" x14ac:dyDescent="0.25">
      <c r="A127" s="15">
        <v>124</v>
      </c>
      <c r="B127" s="13" t="s">
        <v>125</v>
      </c>
      <c r="C127" s="13" t="e">
        <v>#N/A</v>
      </c>
      <c r="D127" s="13" t="e">
        <v>#N/A</v>
      </c>
      <c r="E127" s="25" t="e">
        <v>#N/A</v>
      </c>
      <c r="F127" s="6" t="s">
        <v>153</v>
      </c>
      <c r="G127" s="19" t="e">
        <v>#N/A</v>
      </c>
      <c r="H127" s="1" t="e">
        <v>#N/A</v>
      </c>
    </row>
    <row r="128" spans="1:8" hidden="1" x14ac:dyDescent="0.25">
      <c r="A128" s="15">
        <v>125</v>
      </c>
      <c r="B128" s="13" t="s">
        <v>77</v>
      </c>
      <c r="C128" s="13" t="s">
        <v>377</v>
      </c>
      <c r="D128" s="13" t="s">
        <v>378</v>
      </c>
      <c r="E128" s="25" t="s">
        <v>364</v>
      </c>
      <c r="F128" s="6" t="s">
        <v>152</v>
      </c>
      <c r="G128" s="18" t="s">
        <v>242</v>
      </c>
      <c r="H128" s="1" t="s">
        <v>379</v>
      </c>
    </row>
    <row r="129" spans="1:16" hidden="1" x14ac:dyDescent="0.25">
      <c r="A129" s="15">
        <v>126</v>
      </c>
      <c r="B129" s="13" t="s">
        <v>127</v>
      </c>
      <c r="C129" s="13" t="s">
        <v>380</v>
      </c>
      <c r="D129" s="13" t="s">
        <v>381</v>
      </c>
      <c r="E129" s="25" t="s">
        <v>328</v>
      </c>
      <c r="F129" s="9" t="s">
        <v>152</v>
      </c>
      <c r="G129" s="28" t="s">
        <v>243</v>
      </c>
      <c r="H129" s="1" t="s">
        <v>331</v>
      </c>
    </row>
    <row r="130" spans="1:16" x14ac:dyDescent="0.25">
      <c r="A130" s="15">
        <v>127</v>
      </c>
      <c r="B130" s="13" t="s">
        <v>110</v>
      </c>
      <c r="C130" s="13" t="s">
        <v>521</v>
      </c>
      <c r="D130" s="13" t="s">
        <v>215</v>
      </c>
      <c r="E130" s="25" t="s">
        <v>324</v>
      </c>
      <c r="F130" s="6" t="s">
        <v>306</v>
      </c>
      <c r="G130" s="19" t="s">
        <v>311</v>
      </c>
      <c r="H130" s="1" t="s">
        <v>494</v>
      </c>
    </row>
    <row r="131" spans="1:16" x14ac:dyDescent="0.25">
      <c r="A131" s="15">
        <v>128</v>
      </c>
      <c r="B131" s="13" t="s">
        <v>129</v>
      </c>
      <c r="C131" s="13" t="s">
        <v>509</v>
      </c>
      <c r="D131" s="13" t="s">
        <v>222</v>
      </c>
      <c r="E131" s="25" t="s">
        <v>341</v>
      </c>
      <c r="F131" s="9" t="s">
        <v>306</v>
      </c>
      <c r="G131" s="20" t="s">
        <v>259</v>
      </c>
      <c r="H131" s="1" t="s">
        <v>510</v>
      </c>
    </row>
    <row r="132" spans="1:16" x14ac:dyDescent="0.25">
      <c r="A132" s="15">
        <v>129</v>
      </c>
      <c r="B132" s="13" t="s">
        <v>130</v>
      </c>
      <c r="C132" s="13" t="s">
        <v>511</v>
      </c>
      <c r="D132" s="13" t="s">
        <v>512</v>
      </c>
      <c r="E132" s="25" t="s">
        <v>341</v>
      </c>
      <c r="F132" s="9" t="s">
        <v>306</v>
      </c>
      <c r="G132" s="20" t="s">
        <v>238</v>
      </c>
      <c r="H132" s="1" t="s">
        <v>513</v>
      </c>
      <c r="P132" s="33" t="s">
        <v>103</v>
      </c>
    </row>
    <row r="133" spans="1:16" hidden="1" x14ac:dyDescent="0.25">
      <c r="A133" s="15">
        <v>130</v>
      </c>
      <c r="B133" s="13" t="s">
        <v>131</v>
      </c>
      <c r="C133" s="13" t="e">
        <v>#N/A</v>
      </c>
      <c r="D133" s="13" t="e">
        <v>#N/A</v>
      </c>
      <c r="E133" s="25" t="e">
        <v>#N/A</v>
      </c>
      <c r="F133" s="6" t="s">
        <v>153</v>
      </c>
      <c r="G133" s="19" t="e">
        <v>#N/A</v>
      </c>
      <c r="H133" s="1" t="e">
        <v>#N/A</v>
      </c>
    </row>
    <row r="134" spans="1:16" x14ac:dyDescent="0.25">
      <c r="A134" s="15">
        <v>131</v>
      </c>
      <c r="B134" s="13" t="s">
        <v>132</v>
      </c>
      <c r="C134" s="13" t="s">
        <v>516</v>
      </c>
      <c r="D134" s="13" t="s">
        <v>223</v>
      </c>
      <c r="E134" s="25" t="s">
        <v>341</v>
      </c>
      <c r="F134" s="9" t="s">
        <v>306</v>
      </c>
      <c r="G134" s="20" t="s">
        <v>259</v>
      </c>
      <c r="H134" s="1" t="s">
        <v>510</v>
      </c>
    </row>
    <row r="135" spans="1:16" x14ac:dyDescent="0.25">
      <c r="A135" s="15">
        <v>132</v>
      </c>
      <c r="B135" s="13" t="s">
        <v>91</v>
      </c>
      <c r="C135" s="13" t="s">
        <v>490</v>
      </c>
      <c r="D135" s="13" t="s">
        <v>491</v>
      </c>
      <c r="E135" s="25" t="s">
        <v>364</v>
      </c>
      <c r="F135" s="6" t="s">
        <v>151</v>
      </c>
      <c r="G135" s="18" t="s">
        <v>230</v>
      </c>
      <c r="H135" s="1" t="s">
        <v>368</v>
      </c>
    </row>
    <row r="136" spans="1:16" x14ac:dyDescent="0.25">
      <c r="A136" s="15">
        <v>133</v>
      </c>
      <c r="B136" s="13" t="s">
        <v>128</v>
      </c>
      <c r="C136" s="13" t="s">
        <v>522</v>
      </c>
      <c r="D136" s="13" t="s">
        <v>155</v>
      </c>
      <c r="E136" s="25" t="s">
        <v>341</v>
      </c>
      <c r="F136" s="6" t="s">
        <v>306</v>
      </c>
      <c r="G136" s="19" t="s">
        <v>232</v>
      </c>
      <c r="H136" s="1" t="s">
        <v>513</v>
      </c>
    </row>
    <row r="137" spans="1:16" hidden="1" x14ac:dyDescent="0.25">
      <c r="A137" s="15">
        <v>134</v>
      </c>
      <c r="B137" s="13" t="s">
        <v>114</v>
      </c>
      <c r="C137" s="13" t="s">
        <v>523</v>
      </c>
      <c r="D137" s="13" t="s">
        <v>524</v>
      </c>
      <c r="E137" s="25" t="s">
        <v>364</v>
      </c>
      <c r="F137" s="6" t="s">
        <v>152</v>
      </c>
      <c r="G137" s="18" t="s">
        <v>242</v>
      </c>
      <c r="H137" s="1" t="s">
        <v>379</v>
      </c>
    </row>
    <row r="138" spans="1:16" hidden="1" x14ac:dyDescent="0.25">
      <c r="A138" s="21">
        <v>135</v>
      </c>
      <c r="B138" s="17" t="s">
        <v>126</v>
      </c>
      <c r="C138" s="13" t="s">
        <v>527</v>
      </c>
      <c r="D138" s="13" t="s">
        <v>528</v>
      </c>
      <c r="E138" s="25" t="s">
        <v>529</v>
      </c>
      <c r="F138" s="22" t="s">
        <v>152</v>
      </c>
      <c r="G138" s="31" t="s">
        <v>243</v>
      </c>
      <c r="H138" s="1" t="s">
        <v>331</v>
      </c>
    </row>
    <row r="139" spans="1:16" x14ac:dyDescent="0.25">
      <c r="A139" s="15">
        <v>136</v>
      </c>
      <c r="B139" s="13" t="s">
        <v>101</v>
      </c>
      <c r="C139" s="13" t="s">
        <v>530</v>
      </c>
      <c r="D139" s="13" t="s">
        <v>209</v>
      </c>
      <c r="E139" s="25" t="s">
        <v>341</v>
      </c>
      <c r="F139" s="6" t="s">
        <v>151</v>
      </c>
      <c r="G139" s="19" t="s">
        <v>230</v>
      </c>
      <c r="H139" s="1" t="s">
        <v>368</v>
      </c>
    </row>
    <row r="140" spans="1:16" x14ac:dyDescent="0.25">
      <c r="A140" s="15">
        <v>137</v>
      </c>
      <c r="B140" s="13" t="s">
        <v>103</v>
      </c>
      <c r="C140" s="33" t="s">
        <v>552</v>
      </c>
      <c r="D140" s="33" t="s">
        <v>551</v>
      </c>
      <c r="E140" s="45" t="s">
        <v>550</v>
      </c>
      <c r="F140" s="6" t="s">
        <v>151</v>
      </c>
      <c r="G140" s="19" t="s">
        <v>230</v>
      </c>
      <c r="H140" s="33" t="s">
        <v>368</v>
      </c>
    </row>
    <row r="141" spans="1:16" hidden="1" x14ac:dyDescent="0.25">
      <c r="A141" s="15">
        <v>138</v>
      </c>
      <c r="B141" s="13" t="s">
        <v>139</v>
      </c>
      <c r="C141" s="13" t="e">
        <v>#N/A</v>
      </c>
      <c r="D141" s="13" t="e">
        <v>#N/A</v>
      </c>
      <c r="E141" s="25" t="e">
        <v>#N/A</v>
      </c>
      <c r="F141" s="6" t="s">
        <v>153</v>
      </c>
      <c r="G141" s="19" t="e">
        <v>#N/A</v>
      </c>
      <c r="H141" s="1" t="e">
        <v>#N/A</v>
      </c>
    </row>
    <row r="142" spans="1:16" x14ac:dyDescent="0.25">
      <c r="A142" s="15">
        <v>139</v>
      </c>
      <c r="B142" s="13" t="s">
        <v>104</v>
      </c>
      <c r="C142" s="13" t="s">
        <v>533</v>
      </c>
      <c r="D142" s="13" t="s">
        <v>211</v>
      </c>
      <c r="E142" s="25" t="s">
        <v>341</v>
      </c>
      <c r="F142" s="6" t="s">
        <v>151</v>
      </c>
      <c r="G142" s="19" t="s">
        <v>230</v>
      </c>
      <c r="H142" s="1" t="s">
        <v>368</v>
      </c>
    </row>
    <row r="143" spans="1:16" x14ac:dyDescent="0.25">
      <c r="A143" s="15">
        <v>140</v>
      </c>
      <c r="B143" s="13" t="s">
        <v>134</v>
      </c>
      <c r="C143" s="13" t="s">
        <v>534</v>
      </c>
      <c r="D143" s="13" t="s">
        <v>224</v>
      </c>
      <c r="E143" s="25" t="s">
        <v>341</v>
      </c>
      <c r="F143" s="6" t="s">
        <v>306</v>
      </c>
      <c r="G143" s="19" t="s">
        <v>232</v>
      </c>
      <c r="H143" s="1" t="s">
        <v>513</v>
      </c>
    </row>
    <row r="144" spans="1:16" x14ac:dyDescent="0.25">
      <c r="A144" s="15">
        <v>141</v>
      </c>
      <c r="B144" s="13" t="s">
        <v>108</v>
      </c>
      <c r="C144" s="13"/>
      <c r="D144" s="2" t="s">
        <v>553</v>
      </c>
      <c r="E144" s="25"/>
      <c r="F144" s="6" t="s">
        <v>151</v>
      </c>
      <c r="G144" s="19" t="s">
        <v>230</v>
      </c>
      <c r="H144" s="1" t="e">
        <v>#N/A</v>
      </c>
    </row>
    <row r="145" spans="1:8" x14ac:dyDescent="0.25">
      <c r="A145" s="15">
        <v>142</v>
      </c>
      <c r="B145" s="13" t="s">
        <v>143</v>
      </c>
      <c r="C145" s="13" t="s">
        <v>525</v>
      </c>
      <c r="D145" s="13" t="s">
        <v>526</v>
      </c>
      <c r="E145" s="25" t="s">
        <v>341</v>
      </c>
      <c r="F145" s="9" t="s">
        <v>306</v>
      </c>
      <c r="G145" s="28" t="s">
        <v>241</v>
      </c>
      <c r="H145" s="1" t="s">
        <v>510</v>
      </c>
    </row>
    <row r="146" spans="1:8" hidden="1" x14ac:dyDescent="0.25">
      <c r="A146" s="15">
        <v>143</v>
      </c>
      <c r="B146" s="13" t="s">
        <v>144</v>
      </c>
      <c r="C146" s="13" t="e">
        <v>#N/A</v>
      </c>
      <c r="D146" s="13" t="e">
        <v>#N/A</v>
      </c>
      <c r="E146" s="25" t="e">
        <v>#N/A</v>
      </c>
      <c r="F146" s="6" t="s">
        <v>153</v>
      </c>
      <c r="G146" s="19" t="e">
        <v>#N/A</v>
      </c>
      <c r="H146" s="1" t="e">
        <v>#N/A</v>
      </c>
    </row>
    <row r="147" spans="1:8" hidden="1" x14ac:dyDescent="0.25">
      <c r="A147" s="15">
        <v>144</v>
      </c>
      <c r="B147" s="13" t="s">
        <v>145</v>
      </c>
      <c r="C147" s="13" t="e">
        <v>#N/A</v>
      </c>
      <c r="D147" s="13" t="e">
        <v>#N/A</v>
      </c>
      <c r="E147" s="25" t="e">
        <v>#N/A</v>
      </c>
      <c r="F147" s="6" t="s">
        <v>153</v>
      </c>
      <c r="G147" s="19" t="e">
        <v>#N/A</v>
      </c>
      <c r="H147" s="1" t="e">
        <v>#N/A</v>
      </c>
    </row>
    <row r="148" spans="1:8" hidden="1" x14ac:dyDescent="0.25">
      <c r="A148" s="15">
        <v>145</v>
      </c>
      <c r="B148" s="13" t="s">
        <v>146</v>
      </c>
      <c r="C148" s="13" t="s">
        <v>537</v>
      </c>
      <c r="D148" s="13" t="s">
        <v>227</v>
      </c>
      <c r="E148" s="25" t="s">
        <v>341</v>
      </c>
      <c r="F148" s="9" t="s">
        <v>375</v>
      </c>
      <c r="G148" s="20" t="s">
        <v>234</v>
      </c>
      <c r="H148" s="1" t="s">
        <v>376</v>
      </c>
    </row>
    <row r="149" spans="1:8" x14ac:dyDescent="0.25">
      <c r="A149" s="15">
        <v>146</v>
      </c>
      <c r="B149" s="13" t="s">
        <v>115</v>
      </c>
      <c r="C149" s="13" t="e">
        <f>VLOOKUP(B149,[2]sheet1!$A:$D,4,0)</f>
        <v>#N/A</v>
      </c>
      <c r="D149" s="13" t="e">
        <f>VLOOKUP(B149,[2]sheet1!$A:$E,5,0)</f>
        <v>#N/A</v>
      </c>
      <c r="E149" s="25" t="e">
        <f>VLOOKUP(B149,[2]sheet1!$A:$C,3,0)</f>
        <v>#N/A</v>
      </c>
      <c r="F149" s="6" t="s">
        <v>151</v>
      </c>
      <c r="G149" s="19" t="s">
        <v>230</v>
      </c>
      <c r="H149" s="1" t="e">
        <v>#N/A</v>
      </c>
    </row>
    <row r="150" spans="1:8" hidden="1" x14ac:dyDescent="0.25">
      <c r="A150" s="15">
        <v>147</v>
      </c>
      <c r="B150" s="13" t="s">
        <v>135</v>
      </c>
      <c r="C150" s="13" t="s">
        <v>541</v>
      </c>
      <c r="D150" s="13" t="s">
        <v>542</v>
      </c>
      <c r="E150" s="25" t="s">
        <v>324</v>
      </c>
      <c r="F150" s="6" t="s">
        <v>152</v>
      </c>
      <c r="G150" s="18" t="s">
        <v>243</v>
      </c>
      <c r="H150" s="1" t="s">
        <v>331</v>
      </c>
    </row>
    <row r="151" spans="1:8" hidden="1" x14ac:dyDescent="0.25">
      <c r="A151" s="15">
        <v>148</v>
      </c>
      <c r="B151" s="13" t="s">
        <v>149</v>
      </c>
      <c r="C151" s="13" t="e">
        <v>#N/A</v>
      </c>
      <c r="D151" s="13" t="e">
        <v>#N/A</v>
      </c>
      <c r="E151" s="25" t="e">
        <v>#N/A</v>
      </c>
      <c r="F151" s="6" t="s">
        <v>153</v>
      </c>
      <c r="G151" s="19" t="e">
        <v>#N/A</v>
      </c>
      <c r="H151" s="1" t="e">
        <v>#N/A</v>
      </c>
    </row>
    <row r="152" spans="1:8" hidden="1" x14ac:dyDescent="0.25">
      <c r="A152" s="15">
        <v>149</v>
      </c>
      <c r="B152" s="13" t="s">
        <v>150</v>
      </c>
      <c r="C152" s="13" t="e">
        <v>#N/A</v>
      </c>
      <c r="D152" s="13" t="e">
        <v>#N/A</v>
      </c>
      <c r="E152" s="25" t="e">
        <v>#N/A</v>
      </c>
      <c r="F152" s="6" t="s">
        <v>153</v>
      </c>
      <c r="G152" s="19" t="e">
        <v>#N/A</v>
      </c>
      <c r="H152" s="1" t="e">
        <v>#N/A</v>
      </c>
    </row>
    <row r="153" spans="1:8" hidden="1" x14ac:dyDescent="0.25">
      <c r="A153" s="15">
        <v>150</v>
      </c>
      <c r="B153" s="32" t="s">
        <v>248</v>
      </c>
      <c r="C153" s="13" t="e">
        <v>#N/A</v>
      </c>
      <c r="D153" s="13" t="e">
        <v>#N/A</v>
      </c>
      <c r="E153" s="25" t="e">
        <v>#N/A</v>
      </c>
      <c r="F153" s="6" t="s">
        <v>153</v>
      </c>
      <c r="G153" s="19" t="e">
        <v>#N/A</v>
      </c>
      <c r="H153" s="1" t="e">
        <v>#N/A</v>
      </c>
    </row>
    <row r="154" spans="1:8" x14ac:dyDescent="0.25">
      <c r="A154" s="15">
        <v>151</v>
      </c>
      <c r="B154" s="13" t="s">
        <v>119</v>
      </c>
      <c r="C154" s="13" t="s">
        <v>496</v>
      </c>
      <c r="D154" s="13" t="s">
        <v>497</v>
      </c>
      <c r="E154" s="25" t="s">
        <v>364</v>
      </c>
      <c r="F154" s="6" t="s">
        <v>151</v>
      </c>
      <c r="G154" s="18" t="s">
        <v>230</v>
      </c>
      <c r="H154" s="1" t="s">
        <v>368</v>
      </c>
    </row>
    <row r="155" spans="1:8" hidden="1" x14ac:dyDescent="0.25">
      <c r="A155" s="15">
        <v>152</v>
      </c>
      <c r="B155" s="14" t="s">
        <v>250</v>
      </c>
      <c r="C155" s="13" t="s">
        <v>535</v>
      </c>
      <c r="D155" s="13" t="s">
        <v>536</v>
      </c>
      <c r="E155" s="25" t="s">
        <v>341</v>
      </c>
      <c r="F155" s="9" t="s">
        <v>152</v>
      </c>
      <c r="G155" s="20" t="s">
        <v>243</v>
      </c>
      <c r="H155" s="1" t="s">
        <v>331</v>
      </c>
    </row>
    <row r="156" spans="1:8" x14ac:dyDescent="0.25">
      <c r="A156" s="15">
        <v>153</v>
      </c>
      <c r="B156" s="13" t="s">
        <v>140</v>
      </c>
      <c r="C156" s="13" t="s">
        <v>498</v>
      </c>
      <c r="D156" s="13" t="s">
        <v>499</v>
      </c>
      <c r="E156" s="25" t="s">
        <v>364</v>
      </c>
      <c r="F156" s="6" t="s">
        <v>151</v>
      </c>
      <c r="G156" s="18" t="s">
        <v>230</v>
      </c>
      <c r="H156" s="1" t="s">
        <v>368</v>
      </c>
    </row>
    <row r="157" spans="1:8" x14ac:dyDescent="0.25">
      <c r="A157" s="15">
        <v>154</v>
      </c>
      <c r="B157" s="14" t="s">
        <v>252</v>
      </c>
      <c r="C157" s="13" t="s">
        <v>500</v>
      </c>
      <c r="D157" s="13" t="s">
        <v>501</v>
      </c>
      <c r="E157" s="25" t="s">
        <v>341</v>
      </c>
      <c r="F157" s="9" t="s">
        <v>151</v>
      </c>
      <c r="G157" s="20" t="s">
        <v>230</v>
      </c>
      <c r="H157" s="1" t="s">
        <v>368</v>
      </c>
    </row>
    <row r="158" spans="1:8" x14ac:dyDescent="0.25">
      <c r="A158" s="15">
        <v>155</v>
      </c>
      <c r="B158" s="13" t="s">
        <v>142</v>
      </c>
      <c r="C158" s="13"/>
      <c r="E158" s="25"/>
      <c r="F158" s="6"/>
      <c r="G158" s="19"/>
      <c r="H158" s="1" t="e">
        <v>#N/A</v>
      </c>
    </row>
    <row r="159" spans="1:8" x14ac:dyDescent="0.25">
      <c r="A159" s="15">
        <v>156</v>
      </c>
      <c r="B159" s="13" t="s">
        <v>249</v>
      </c>
      <c r="C159" s="13" t="e">
        <f>VLOOKUP(B159,[2]sheet1!$A:$D,4,0)</f>
        <v>#N/A</v>
      </c>
      <c r="D159" s="13" t="e">
        <f>VLOOKUP(B159,[2]sheet1!$A:$E,5,0)</f>
        <v>#N/A</v>
      </c>
      <c r="E159" s="25" t="e">
        <f>VLOOKUP(B159,[2]sheet1!$A:$C,3,0)</f>
        <v>#N/A</v>
      </c>
      <c r="F159" s="6" t="s">
        <v>151</v>
      </c>
      <c r="G159" s="19" t="s">
        <v>230</v>
      </c>
      <c r="H159" s="1" t="e">
        <v>#N/A</v>
      </c>
    </row>
    <row r="160" spans="1:8" x14ac:dyDescent="0.25">
      <c r="A160" s="15">
        <v>157</v>
      </c>
      <c r="B160" s="12" t="s">
        <v>251</v>
      </c>
      <c r="C160" s="13" t="s">
        <v>505</v>
      </c>
      <c r="D160" s="13" t="s">
        <v>506</v>
      </c>
      <c r="E160" s="25" t="s">
        <v>364</v>
      </c>
      <c r="F160" s="6" t="s">
        <v>151</v>
      </c>
      <c r="G160" s="19" t="s">
        <v>230</v>
      </c>
      <c r="H160" s="1" t="s">
        <v>368</v>
      </c>
    </row>
    <row r="161" spans="1:8" x14ac:dyDescent="0.25">
      <c r="A161" s="15">
        <v>158</v>
      </c>
      <c r="B161" s="12" t="s">
        <v>71</v>
      </c>
      <c r="C161" s="13" t="s">
        <v>507</v>
      </c>
      <c r="D161" s="13" t="s">
        <v>194</v>
      </c>
      <c r="E161" s="25" t="s">
        <v>324</v>
      </c>
      <c r="F161" s="6" t="s">
        <v>151</v>
      </c>
      <c r="G161" s="19" t="s">
        <v>172</v>
      </c>
      <c r="H161" s="1" t="s">
        <v>508</v>
      </c>
    </row>
    <row r="162" spans="1:8" x14ac:dyDescent="0.25">
      <c r="A162" s="15">
        <v>159</v>
      </c>
      <c r="B162" s="12" t="s">
        <v>113</v>
      </c>
      <c r="C162" s="13" t="s">
        <v>283</v>
      </c>
      <c r="D162" s="13" t="s">
        <v>218</v>
      </c>
      <c r="E162" s="25" t="s">
        <v>440</v>
      </c>
      <c r="F162" s="6" t="s">
        <v>151</v>
      </c>
      <c r="G162" s="19" t="s">
        <v>172</v>
      </c>
      <c r="H162" s="1" t="s">
        <v>508</v>
      </c>
    </row>
    <row r="163" spans="1:8" x14ac:dyDescent="0.25">
      <c r="A163" s="15">
        <v>160</v>
      </c>
      <c r="B163" s="23" t="s">
        <v>292</v>
      </c>
      <c r="C163" s="13" t="s">
        <v>543</v>
      </c>
      <c r="D163" s="13" t="s">
        <v>307</v>
      </c>
      <c r="E163" s="25" t="s">
        <v>544</v>
      </c>
      <c r="F163" s="6" t="s">
        <v>151</v>
      </c>
      <c r="G163" s="19" t="s">
        <v>206</v>
      </c>
      <c r="H163" s="1" t="s">
        <v>545</v>
      </c>
    </row>
    <row r="164" spans="1:8" x14ac:dyDescent="0.25">
      <c r="A164" s="15">
        <v>161</v>
      </c>
      <c r="B164" s="12" t="s">
        <v>293</v>
      </c>
      <c r="C164" s="13"/>
      <c r="D164" s="2" t="s">
        <v>300</v>
      </c>
      <c r="E164" s="25"/>
      <c r="F164" s="6" t="s">
        <v>151</v>
      </c>
      <c r="G164" s="19" t="s">
        <v>237</v>
      </c>
      <c r="H164" s="1" t="e">
        <v>#N/A</v>
      </c>
    </row>
    <row r="165" spans="1:8" x14ac:dyDescent="0.25">
      <c r="A165" s="15">
        <v>162</v>
      </c>
      <c r="B165" s="12" t="s">
        <v>294</v>
      </c>
      <c r="C165" s="13" t="s">
        <v>546</v>
      </c>
      <c r="D165" s="13" t="s">
        <v>301</v>
      </c>
      <c r="E165" s="25" t="s">
        <v>390</v>
      </c>
      <c r="F165" s="6" t="s">
        <v>151</v>
      </c>
      <c r="G165" s="19" t="s">
        <v>310</v>
      </c>
      <c r="H165" s="1" t="s">
        <v>387</v>
      </c>
    </row>
    <row r="166" spans="1:8" x14ac:dyDescent="0.25">
      <c r="A166" s="15">
        <v>163</v>
      </c>
      <c r="B166" s="12" t="s">
        <v>295</v>
      </c>
      <c r="C166" s="13" t="e">
        <f>VLOOKUP(B166,[2]sheet1!$A:$D,4,0)</f>
        <v>#N/A</v>
      </c>
      <c r="D166" s="13" t="e">
        <f>VLOOKUP(B166,[2]sheet1!$A:$E,5,0)</f>
        <v>#N/A</v>
      </c>
      <c r="E166" s="25" t="e">
        <f>VLOOKUP(B166,[2]sheet1!$A:$C,3,0)</f>
        <v>#N/A</v>
      </c>
      <c r="F166" s="6" t="s">
        <v>151</v>
      </c>
      <c r="G166" s="19" t="s">
        <v>230</v>
      </c>
      <c r="H166" s="1" t="e">
        <v>#N/A</v>
      </c>
    </row>
    <row r="167" spans="1:8" x14ac:dyDescent="0.25">
      <c r="A167" s="15">
        <v>164</v>
      </c>
      <c r="B167" s="23" t="s">
        <v>296</v>
      </c>
      <c r="C167" s="13"/>
      <c r="D167" s="2" t="s">
        <v>303</v>
      </c>
      <c r="E167" s="25"/>
      <c r="F167" s="6" t="s">
        <v>151</v>
      </c>
      <c r="G167" s="19" t="s">
        <v>237</v>
      </c>
      <c r="H167" s="1" t="e">
        <v>#N/A</v>
      </c>
    </row>
    <row r="168" spans="1:8" x14ac:dyDescent="0.25">
      <c r="A168" s="15">
        <v>165</v>
      </c>
      <c r="B168" s="12" t="s">
        <v>297</v>
      </c>
      <c r="C168" s="13" t="s">
        <v>547</v>
      </c>
      <c r="D168" s="13" t="s">
        <v>304</v>
      </c>
      <c r="E168" s="25" t="s">
        <v>386</v>
      </c>
      <c r="F168" s="6" t="s">
        <v>151</v>
      </c>
      <c r="G168" s="19" t="s">
        <v>310</v>
      </c>
      <c r="H168" s="1" t="s">
        <v>387</v>
      </c>
    </row>
    <row r="169" spans="1:8" x14ac:dyDescent="0.25">
      <c r="A169" s="15">
        <v>166</v>
      </c>
      <c r="B169" s="12" t="s">
        <v>298</v>
      </c>
      <c r="C169" s="13"/>
      <c r="D169" s="2" t="s">
        <v>305</v>
      </c>
      <c r="E169" s="25"/>
      <c r="F169" s="6" t="s">
        <v>306</v>
      </c>
      <c r="G169" s="19" t="s">
        <v>311</v>
      </c>
      <c r="H169" s="1" t="e">
        <v>#N/A</v>
      </c>
    </row>
    <row r="170" spans="1:8" x14ac:dyDescent="0.25">
      <c r="A170" s="15">
        <v>167</v>
      </c>
      <c r="B170" s="12" t="s">
        <v>299</v>
      </c>
      <c r="C170" s="13" t="e">
        <f>VLOOKUP(B170,[2]sheet1!$A:$D,4,0)</f>
        <v>#N/A</v>
      </c>
      <c r="D170" s="2" t="s">
        <v>317</v>
      </c>
      <c r="E170" s="25" t="e">
        <f>VLOOKUP(B170,[2]sheet1!$A:$C,3,0)</f>
        <v>#N/A</v>
      </c>
      <c r="F170" s="6" t="s">
        <v>151</v>
      </c>
      <c r="G170" s="19" t="s">
        <v>255</v>
      </c>
      <c r="H170" s="1" t="e">
        <v>#N/A</v>
      </c>
    </row>
    <row r="171" spans="1:8" x14ac:dyDescent="0.25">
      <c r="A171" s="15">
        <v>168</v>
      </c>
      <c r="B171" s="12" t="s">
        <v>313</v>
      </c>
      <c r="C171" s="13"/>
      <c r="D171" s="2" t="s">
        <v>317</v>
      </c>
      <c r="E171" s="25"/>
      <c r="F171" s="6" t="s">
        <v>151</v>
      </c>
      <c r="G171" s="18" t="s">
        <v>246</v>
      </c>
      <c r="H171" s="1" t="e">
        <v>#N/A</v>
      </c>
    </row>
    <row r="172" spans="1:8" x14ac:dyDescent="0.25">
      <c r="A172" s="15">
        <v>169</v>
      </c>
      <c r="B172" s="12" t="s">
        <v>314</v>
      </c>
      <c r="C172" s="13"/>
      <c r="D172" s="2" t="s">
        <v>318</v>
      </c>
      <c r="E172" s="25"/>
      <c r="F172" s="6" t="s">
        <v>151</v>
      </c>
      <c r="G172" s="19" t="s">
        <v>206</v>
      </c>
      <c r="H172" s="1" t="e">
        <v>#N/A</v>
      </c>
    </row>
    <row r="173" spans="1:8" x14ac:dyDescent="0.25">
      <c r="A173" s="15">
        <v>170</v>
      </c>
      <c r="B173" s="12" t="s">
        <v>315</v>
      </c>
      <c r="C173" s="13"/>
      <c r="D173" s="2" t="s">
        <v>316</v>
      </c>
      <c r="E173" s="25"/>
      <c r="F173" s="6" t="s">
        <v>151</v>
      </c>
      <c r="G173" s="19" t="s">
        <v>237</v>
      </c>
      <c r="H173" s="1" t="e">
        <v>#N/A</v>
      </c>
    </row>
  </sheetData>
  <autoFilter ref="A3:H173" xr:uid="{00000000-0001-0000-0200-000000000000}">
    <filterColumn colId="5">
      <filters blank="1">
        <filter val="DEVANAHALLI OMU 1"/>
        <filter val="DEVANAHALLI OMU 2"/>
      </filters>
    </filterColumn>
    <sortState xmlns:xlrd2="http://schemas.microsoft.com/office/spreadsheetml/2017/richdata2" ref="A4:H173">
      <sortCondition ref="A3"/>
    </sortState>
  </autoFilter>
  <mergeCells count="1">
    <mergeCell ref="A2:G2"/>
  </mergeCells>
  <conditionalFormatting sqref="B142">
    <cfRule type="duplicateValues" dxfId="22" priority="16"/>
  </conditionalFormatting>
  <conditionalFormatting sqref="B3:E3 H3">
    <cfRule type="duplicateValues" dxfId="21" priority="15"/>
  </conditionalFormatting>
  <conditionalFormatting sqref="B154:B159">
    <cfRule type="duplicateValues" dxfId="20" priority="14"/>
  </conditionalFormatting>
  <conditionalFormatting sqref="B153">
    <cfRule type="duplicateValues" dxfId="19" priority="13"/>
  </conditionalFormatting>
  <conditionalFormatting sqref="B160">
    <cfRule type="duplicateValues" dxfId="18" priority="12"/>
  </conditionalFormatting>
  <conditionalFormatting sqref="B161">
    <cfRule type="duplicateValues" dxfId="17" priority="11"/>
  </conditionalFormatting>
  <conditionalFormatting sqref="B162">
    <cfRule type="duplicateValues" dxfId="16" priority="10"/>
  </conditionalFormatting>
  <conditionalFormatting sqref="B163">
    <cfRule type="duplicateValues" dxfId="15" priority="9"/>
  </conditionalFormatting>
  <conditionalFormatting sqref="B164 B168">
    <cfRule type="duplicateValues" dxfId="14" priority="8"/>
  </conditionalFormatting>
  <conditionalFormatting sqref="B165 B169">
    <cfRule type="duplicateValues" dxfId="13" priority="7"/>
  </conditionalFormatting>
  <conditionalFormatting sqref="B166 B170">
    <cfRule type="duplicateValues" dxfId="12" priority="6"/>
  </conditionalFormatting>
  <conditionalFormatting sqref="B167">
    <cfRule type="duplicateValues" dxfId="11" priority="5"/>
  </conditionalFormatting>
  <conditionalFormatting sqref="B171">
    <cfRule type="duplicateValues" dxfId="10" priority="3"/>
  </conditionalFormatting>
  <conditionalFormatting sqref="B172">
    <cfRule type="duplicateValues" dxfId="9" priority="2"/>
  </conditionalFormatting>
  <conditionalFormatting sqref="B173">
    <cfRule type="duplicateValues" dxfId="8" priority="1"/>
  </conditionalFormatting>
  <conditionalFormatting sqref="B143:B152 B4:E4 B5:B141 C5:E120 C122:E139 D121 C141:E143 C145:E157 C144 E144 C159:E163 C165:E166 C164 E164 C158 E158 C168:E168 C167 E167 C169:C173 E169:E173">
    <cfRule type="duplicateValues" dxfId="7" priority="46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CB3D-F9D1-4606-AD17-D3E213ECBF03}">
  <dimension ref="A1:E20"/>
  <sheetViews>
    <sheetView workbookViewId="0">
      <selection activeCell="D34" sqref="D34"/>
    </sheetView>
  </sheetViews>
  <sheetFormatPr defaultRowHeight="15" x14ac:dyDescent="0.25"/>
  <cols>
    <col min="2" max="2" width="14.85546875" customWidth="1"/>
    <col min="3" max="3" width="15.85546875" customWidth="1"/>
    <col min="4" max="4" width="20.42578125" customWidth="1"/>
    <col min="5" max="5" width="29" customWidth="1"/>
  </cols>
  <sheetData>
    <row r="1" spans="1:5" x14ac:dyDescent="0.25">
      <c r="A1" s="15">
        <v>25</v>
      </c>
      <c r="B1" s="34" t="s">
        <v>26</v>
      </c>
      <c r="C1" s="7" t="s">
        <v>399</v>
      </c>
      <c r="D1" s="9" t="s">
        <v>151</v>
      </c>
      <c r="E1" s="10" t="s">
        <v>230</v>
      </c>
    </row>
    <row r="2" spans="1:5" x14ac:dyDescent="0.25">
      <c r="A2" s="15">
        <v>100</v>
      </c>
      <c r="B2" s="34" t="s">
        <v>2</v>
      </c>
      <c r="C2" s="7" t="s">
        <v>157</v>
      </c>
      <c r="D2" s="6" t="s">
        <v>151</v>
      </c>
      <c r="E2" s="6" t="s">
        <v>230</v>
      </c>
    </row>
    <row r="3" spans="1:5" x14ac:dyDescent="0.25">
      <c r="A3" s="15">
        <v>102</v>
      </c>
      <c r="B3" s="34" t="s">
        <v>3</v>
      </c>
      <c r="C3" s="7" t="s">
        <v>469</v>
      </c>
      <c r="D3" s="6" t="s">
        <v>151</v>
      </c>
      <c r="E3" s="8" t="s">
        <v>230</v>
      </c>
    </row>
    <row r="4" spans="1:5" x14ac:dyDescent="0.25">
      <c r="A4" s="15">
        <v>103</v>
      </c>
      <c r="B4" s="34" t="s">
        <v>10</v>
      </c>
      <c r="C4" s="7" t="s">
        <v>161</v>
      </c>
      <c r="D4" s="6" t="s">
        <v>151</v>
      </c>
      <c r="E4" s="6" t="s">
        <v>230</v>
      </c>
    </row>
    <row r="5" spans="1:5" x14ac:dyDescent="0.25">
      <c r="A5" s="15">
        <v>104</v>
      </c>
      <c r="B5" s="34" t="s">
        <v>16</v>
      </c>
      <c r="C5" s="7" t="s">
        <v>165</v>
      </c>
      <c r="D5" s="6" t="s">
        <v>151</v>
      </c>
      <c r="E5" s="6" t="s">
        <v>230</v>
      </c>
    </row>
    <row r="6" spans="1:5" x14ac:dyDescent="0.25">
      <c r="A6" s="15">
        <v>110</v>
      </c>
      <c r="B6" s="34" t="s">
        <v>34</v>
      </c>
      <c r="C6" s="7" t="s">
        <v>173</v>
      </c>
      <c r="D6" s="6" t="s">
        <v>151</v>
      </c>
      <c r="E6" s="6" t="s">
        <v>230</v>
      </c>
    </row>
    <row r="7" spans="1:5" x14ac:dyDescent="0.25">
      <c r="A7" s="15">
        <v>121</v>
      </c>
      <c r="B7" s="34" t="s">
        <v>122</v>
      </c>
      <c r="C7" s="7" t="s">
        <v>488</v>
      </c>
      <c r="D7" s="9" t="s">
        <v>151</v>
      </c>
      <c r="E7" s="10" t="s">
        <v>230</v>
      </c>
    </row>
    <row r="8" spans="1:5" x14ac:dyDescent="0.25">
      <c r="A8" s="15">
        <v>136</v>
      </c>
      <c r="B8" s="34" t="s">
        <v>101</v>
      </c>
      <c r="C8" s="7" t="s">
        <v>209</v>
      </c>
      <c r="D8" s="6" t="s">
        <v>151</v>
      </c>
      <c r="E8" s="6" t="s">
        <v>230</v>
      </c>
    </row>
    <row r="9" spans="1:5" x14ac:dyDescent="0.25">
      <c r="A9" s="15">
        <v>139</v>
      </c>
      <c r="B9" s="34" t="s">
        <v>104</v>
      </c>
      <c r="C9" s="7" t="s">
        <v>211</v>
      </c>
      <c r="D9" s="6" t="s">
        <v>151</v>
      </c>
      <c r="E9" s="6" t="s">
        <v>230</v>
      </c>
    </row>
    <row r="10" spans="1:5" x14ac:dyDescent="0.25">
      <c r="A10" s="15">
        <v>141</v>
      </c>
      <c r="B10" s="34" t="s">
        <v>108</v>
      </c>
      <c r="C10" s="7" t="s">
        <v>553</v>
      </c>
      <c r="D10" s="6" t="s">
        <v>151</v>
      </c>
      <c r="E10" s="6" t="s">
        <v>230</v>
      </c>
    </row>
    <row r="11" spans="1:5" x14ac:dyDescent="0.25">
      <c r="A11" s="15">
        <v>156</v>
      </c>
      <c r="B11" s="34" t="s">
        <v>249</v>
      </c>
      <c r="C11" s="2">
        <v>3983155</v>
      </c>
      <c r="D11" s="6" t="s">
        <v>151</v>
      </c>
      <c r="E11" s="6" t="s">
        <v>230</v>
      </c>
    </row>
    <row r="12" spans="1:5" x14ac:dyDescent="0.25">
      <c r="A12" s="15">
        <v>157</v>
      </c>
      <c r="B12" s="36" t="s">
        <v>251</v>
      </c>
      <c r="C12" s="2">
        <v>2181439</v>
      </c>
      <c r="D12" s="6" t="s">
        <v>151</v>
      </c>
      <c r="E12" s="6" t="s">
        <v>230</v>
      </c>
    </row>
    <row r="13" spans="1:5" x14ac:dyDescent="0.25">
      <c r="A13" s="15">
        <v>163</v>
      </c>
      <c r="B13" s="36" t="s">
        <v>295</v>
      </c>
      <c r="C13" s="2" t="s">
        <v>302</v>
      </c>
      <c r="D13" s="6" t="s">
        <v>151</v>
      </c>
      <c r="E13" s="6" t="s">
        <v>230</v>
      </c>
    </row>
    <row r="14" spans="1:5" x14ac:dyDescent="0.25">
      <c r="A14" s="15">
        <v>173</v>
      </c>
      <c r="B14" s="37" t="s">
        <v>556</v>
      </c>
      <c r="C14" s="2" t="s">
        <v>560</v>
      </c>
      <c r="D14" s="6" t="s">
        <v>151</v>
      </c>
      <c r="E14" s="6" t="s">
        <v>230</v>
      </c>
    </row>
    <row r="20" spans="3:3" x14ac:dyDescent="0.25">
      <c r="C20" t="s">
        <v>561</v>
      </c>
    </row>
  </sheetData>
  <conditionalFormatting sqref="B10 C9:C10 B1:C8">
    <cfRule type="duplicateValues" dxfId="6" priority="7"/>
  </conditionalFormatting>
  <conditionalFormatting sqref="C2:C5">
    <cfRule type="duplicateValues" dxfId="5" priority="6"/>
  </conditionalFormatting>
  <conditionalFormatting sqref="B9">
    <cfRule type="duplicateValues" dxfId="4" priority="5"/>
  </conditionalFormatting>
  <conditionalFormatting sqref="B11">
    <cfRule type="duplicateValues" dxfId="3" priority="4"/>
  </conditionalFormatting>
  <conditionalFormatting sqref="B12">
    <cfRule type="duplicateValues" dxfId="2" priority="3"/>
  </conditionalFormatting>
  <conditionalFormatting sqref="B13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2B3F-D67C-42E8-8E73-0962D9E7D341}">
  <dimension ref="A1:Q45"/>
  <sheetViews>
    <sheetView topLeftCell="A13" workbookViewId="0">
      <selection activeCell="B37" sqref="B37"/>
    </sheetView>
  </sheetViews>
  <sheetFormatPr defaultRowHeight="15" x14ac:dyDescent="0.25"/>
  <cols>
    <col min="1" max="1" width="23.42578125" customWidth="1"/>
    <col min="2" max="2" width="19.140625" customWidth="1"/>
    <col min="3" max="3" width="16.42578125" customWidth="1"/>
    <col min="5" max="5" width="13.7109375" customWidth="1"/>
    <col min="6" max="6" width="19.140625" customWidth="1"/>
    <col min="7" max="7" width="12.7109375" customWidth="1"/>
    <col min="10" max="10" width="9.140625" customWidth="1"/>
    <col min="11" max="11" width="16.28515625" customWidth="1"/>
    <col min="12" max="12" width="17.85546875" customWidth="1"/>
    <col min="13" max="13" width="19.5703125" customWidth="1"/>
    <col min="16" max="16" width="20.140625" customWidth="1"/>
    <col min="17" max="17" width="12.140625" customWidth="1"/>
  </cols>
  <sheetData>
    <row r="1" spans="1:17" x14ac:dyDescent="0.25">
      <c r="A1" s="63"/>
      <c r="B1" s="63"/>
      <c r="C1" s="63"/>
      <c r="L1" s="63"/>
      <c r="M1" s="63"/>
      <c r="N1" s="63"/>
    </row>
    <row r="2" spans="1:17" ht="23.25" x14ac:dyDescent="0.35">
      <c r="A2" s="95" t="s">
        <v>580</v>
      </c>
      <c r="B2" s="95"/>
      <c r="C2" s="95"/>
      <c r="D2" s="95"/>
      <c r="E2" s="64"/>
      <c r="F2" s="64"/>
      <c r="G2" s="64"/>
      <c r="H2" s="64"/>
      <c r="I2" s="64"/>
      <c r="L2" s="95" t="s">
        <v>586</v>
      </c>
      <c r="M2" s="95"/>
      <c r="N2" s="95"/>
      <c r="O2" s="95"/>
    </row>
    <row r="3" spans="1:17" x14ac:dyDescent="0.25">
      <c r="A3" s="59"/>
      <c r="B3" s="59"/>
      <c r="C3" s="59"/>
      <c r="D3" s="1"/>
      <c r="L3" s="59"/>
      <c r="M3" s="59"/>
      <c r="N3" s="59"/>
      <c r="O3" s="1"/>
    </row>
    <row r="4" spans="1:17" ht="18.75" x14ac:dyDescent="0.3">
      <c r="A4" s="60" t="s">
        <v>581</v>
      </c>
      <c r="B4" s="60" t="s">
        <v>156</v>
      </c>
      <c r="C4" s="60" t="s">
        <v>582</v>
      </c>
      <c r="D4" s="1"/>
      <c r="L4" s="60" t="s">
        <v>581</v>
      </c>
      <c r="M4" s="60" t="s">
        <v>156</v>
      </c>
      <c r="N4" s="60" t="s">
        <v>582</v>
      </c>
      <c r="O4" s="1"/>
    </row>
    <row r="5" spans="1:17" x14ac:dyDescent="0.25">
      <c r="A5" s="49" t="s">
        <v>241</v>
      </c>
      <c r="B5" s="59" t="s">
        <v>384</v>
      </c>
      <c r="C5" s="59"/>
      <c r="D5" s="1"/>
      <c r="L5" s="15" t="s">
        <v>206</v>
      </c>
      <c r="M5" s="59" t="s">
        <v>545</v>
      </c>
      <c r="N5" s="59"/>
      <c r="O5" s="1"/>
    </row>
    <row r="6" spans="1:17" x14ac:dyDescent="0.25">
      <c r="A6" s="61" t="s">
        <v>235</v>
      </c>
      <c r="B6" s="59" t="s">
        <v>426</v>
      </c>
      <c r="C6" s="59"/>
      <c r="D6" s="1"/>
      <c r="L6" s="59" t="s">
        <v>257</v>
      </c>
      <c r="M6" s="59" t="s">
        <v>454</v>
      </c>
      <c r="N6" s="59"/>
      <c r="O6" s="1"/>
    </row>
    <row r="7" spans="1:17" x14ac:dyDescent="0.25">
      <c r="A7" s="15" t="s">
        <v>206</v>
      </c>
      <c r="B7" s="59" t="s">
        <v>545</v>
      </c>
      <c r="C7" s="59"/>
      <c r="D7" s="1"/>
      <c r="L7" s="15" t="s">
        <v>237</v>
      </c>
      <c r="M7" s="59" t="s">
        <v>466</v>
      </c>
      <c r="N7" s="59"/>
      <c r="O7" s="1"/>
    </row>
    <row r="8" spans="1:17" x14ac:dyDescent="0.25">
      <c r="A8" s="59" t="s">
        <v>247</v>
      </c>
      <c r="B8" s="59" t="s">
        <v>325</v>
      </c>
      <c r="C8" s="59"/>
      <c r="D8" s="1"/>
      <c r="L8" s="59" t="s">
        <v>308</v>
      </c>
      <c r="M8" s="59" t="s">
        <v>457</v>
      </c>
      <c r="N8" s="59"/>
      <c r="O8" s="1"/>
    </row>
    <row r="9" spans="1:17" x14ac:dyDescent="0.25">
      <c r="A9" s="59" t="s">
        <v>242</v>
      </c>
      <c r="B9" s="59" t="s">
        <v>379</v>
      </c>
      <c r="C9" s="59"/>
      <c r="D9" s="1"/>
      <c r="L9" s="15" t="s">
        <v>172</v>
      </c>
      <c r="M9" s="59">
        <v>1124113</v>
      </c>
      <c r="N9" s="59"/>
      <c r="O9" s="1"/>
    </row>
    <row r="10" spans="1:17" x14ac:dyDescent="0.25">
      <c r="A10" s="59" t="s">
        <v>311</v>
      </c>
      <c r="B10" s="59" t="s">
        <v>494</v>
      </c>
      <c r="C10" s="59"/>
      <c r="D10" s="1"/>
      <c r="L10" s="15" t="s">
        <v>246</v>
      </c>
      <c r="M10" s="59">
        <v>1124141</v>
      </c>
      <c r="N10" s="59"/>
      <c r="O10" s="1"/>
    </row>
    <row r="11" spans="1:17" x14ac:dyDescent="0.25">
      <c r="A11" s="15" t="s">
        <v>562</v>
      </c>
      <c r="B11" s="59" t="s">
        <v>467</v>
      </c>
      <c r="C11" s="59"/>
      <c r="D11" s="1"/>
      <c r="L11" s="49" t="s">
        <v>583</v>
      </c>
      <c r="M11" s="59" t="s">
        <v>342</v>
      </c>
      <c r="N11" s="59"/>
      <c r="O11" s="1"/>
    </row>
    <row r="12" spans="1:17" x14ac:dyDescent="0.25">
      <c r="A12" s="15" t="s">
        <v>310</v>
      </c>
      <c r="B12" s="59" t="s">
        <v>387</v>
      </c>
      <c r="C12" s="59"/>
      <c r="D12" s="1"/>
      <c r="L12" s="59"/>
      <c r="M12" s="62" t="s">
        <v>584</v>
      </c>
      <c r="N12" s="62">
        <f>SUM(N5:N11)</f>
        <v>0</v>
      </c>
      <c r="O12" s="1"/>
    </row>
    <row r="13" spans="1:17" x14ac:dyDescent="0.25">
      <c r="A13" s="49" t="s">
        <v>259</v>
      </c>
      <c r="B13" s="59" t="s">
        <v>510</v>
      </c>
      <c r="C13" s="59"/>
      <c r="D13" s="1"/>
      <c r="L13" s="63"/>
      <c r="M13" s="63"/>
      <c r="N13" s="63"/>
      <c r="O13" s="1"/>
    </row>
    <row r="14" spans="1:17" x14ac:dyDescent="0.25">
      <c r="A14" s="59" t="s">
        <v>257</v>
      </c>
      <c r="B14" s="59" t="s">
        <v>454</v>
      </c>
      <c r="C14" s="59"/>
      <c r="D14" s="1"/>
      <c r="L14" s="63"/>
      <c r="M14" s="63"/>
      <c r="N14" s="63"/>
      <c r="O14" s="1"/>
    </row>
    <row r="15" spans="1:17" ht="21" x14ac:dyDescent="0.35">
      <c r="A15" s="15" t="s">
        <v>237</v>
      </c>
      <c r="B15" s="59" t="s">
        <v>466</v>
      </c>
      <c r="C15" s="59"/>
      <c r="D15" s="1"/>
      <c r="L15" s="96" t="s">
        <v>585</v>
      </c>
      <c r="M15" s="97"/>
      <c r="P15" s="96" t="s">
        <v>585</v>
      </c>
      <c r="Q15" s="97"/>
    </row>
    <row r="16" spans="1:17" x14ac:dyDescent="0.25">
      <c r="A16" s="15" t="s">
        <v>243</v>
      </c>
      <c r="B16" s="59" t="s">
        <v>331</v>
      </c>
      <c r="C16" s="59"/>
      <c r="D16" s="1"/>
      <c r="L16" s="59"/>
      <c r="M16" s="59"/>
      <c r="P16" s="59"/>
      <c r="Q16" s="59"/>
    </row>
    <row r="17" spans="1:17" ht="18.75" x14ac:dyDescent="0.3">
      <c r="A17" s="15" t="s">
        <v>245</v>
      </c>
      <c r="B17" s="59" t="s">
        <v>376</v>
      </c>
      <c r="C17" s="59"/>
      <c r="D17" s="1"/>
      <c r="L17" s="60" t="s">
        <v>581</v>
      </c>
      <c r="M17" s="60" t="s">
        <v>582</v>
      </c>
      <c r="N17" s="63"/>
      <c r="P17" s="60" t="s">
        <v>581</v>
      </c>
      <c r="Q17" s="60" t="s">
        <v>582</v>
      </c>
    </row>
    <row r="18" spans="1:17" x14ac:dyDescent="0.25">
      <c r="A18" s="59" t="s">
        <v>308</v>
      </c>
      <c r="B18" s="59" t="s">
        <v>457</v>
      </c>
      <c r="C18" s="59"/>
      <c r="D18" s="1"/>
      <c r="L18" s="6" t="s">
        <v>233</v>
      </c>
      <c r="M18" s="59"/>
      <c r="N18" s="63"/>
      <c r="P18" s="15" t="s">
        <v>206</v>
      </c>
      <c r="Q18" s="59"/>
    </row>
    <row r="19" spans="1:17" ht="21" x14ac:dyDescent="0.25">
      <c r="A19" s="6" t="s">
        <v>172</v>
      </c>
      <c r="B19" s="59">
        <v>1124113</v>
      </c>
      <c r="C19" s="59"/>
      <c r="D19" s="83"/>
      <c r="E19" s="92" t="s">
        <v>585</v>
      </c>
      <c r="F19" s="93"/>
      <c r="G19" s="94"/>
      <c r="L19" s="15" t="s">
        <v>235</v>
      </c>
      <c r="M19" s="59"/>
      <c r="N19" s="63"/>
      <c r="P19" s="15" t="s">
        <v>587</v>
      </c>
      <c r="Q19" s="59"/>
    </row>
    <row r="20" spans="1:17" x14ac:dyDescent="0.25">
      <c r="A20" s="59" t="s">
        <v>232</v>
      </c>
      <c r="B20" s="59" t="s">
        <v>513</v>
      </c>
      <c r="C20" s="59"/>
      <c r="D20" s="83"/>
      <c r="E20" s="77"/>
      <c r="F20" s="77"/>
      <c r="G20" s="77"/>
      <c r="L20" s="15" t="s">
        <v>206</v>
      </c>
      <c r="M20" s="59"/>
      <c r="N20" s="63"/>
      <c r="P20" s="15" t="s">
        <v>230</v>
      </c>
      <c r="Q20" s="59"/>
    </row>
    <row r="21" spans="1:17" ht="18.75" x14ac:dyDescent="0.25">
      <c r="A21" s="6" t="s">
        <v>246</v>
      </c>
      <c r="B21" s="59">
        <v>1124141</v>
      </c>
      <c r="C21" s="59"/>
      <c r="D21" s="83"/>
      <c r="E21" s="87" t="s">
        <v>612</v>
      </c>
      <c r="F21" s="84" t="s">
        <v>581</v>
      </c>
      <c r="G21" s="84" t="s">
        <v>582</v>
      </c>
      <c r="L21" s="59" t="s">
        <v>247</v>
      </c>
      <c r="M21" s="59"/>
      <c r="N21" s="63"/>
      <c r="P21" s="49" t="s">
        <v>588</v>
      </c>
      <c r="Q21" s="59"/>
    </row>
    <row r="22" spans="1:17" x14ac:dyDescent="0.25">
      <c r="A22" s="6" t="s">
        <v>233</v>
      </c>
      <c r="B22" s="59">
        <v>1124115</v>
      </c>
      <c r="C22" s="59"/>
      <c r="E22" s="77"/>
      <c r="F22" s="40" t="s">
        <v>668</v>
      </c>
      <c r="G22" s="77">
        <v>0</v>
      </c>
      <c r="L22" s="59" t="s">
        <v>242</v>
      </c>
      <c r="M22" s="59"/>
      <c r="N22" s="63"/>
      <c r="P22" s="59" t="s">
        <v>308</v>
      </c>
      <c r="Q22" s="59"/>
    </row>
    <row r="23" spans="1:17" x14ac:dyDescent="0.25">
      <c r="A23" s="49" t="s">
        <v>583</v>
      </c>
      <c r="B23" s="59" t="s">
        <v>342</v>
      </c>
      <c r="C23" s="59"/>
      <c r="E23" s="77"/>
      <c r="F23" s="40" t="s">
        <v>235</v>
      </c>
      <c r="G23" s="77">
        <v>0</v>
      </c>
      <c r="L23" s="59" t="s">
        <v>311</v>
      </c>
      <c r="M23" s="59"/>
      <c r="N23" s="63"/>
      <c r="P23" s="15" t="s">
        <v>172</v>
      </c>
      <c r="Q23" s="59"/>
    </row>
    <row r="24" spans="1:17" x14ac:dyDescent="0.25">
      <c r="A24" s="59"/>
      <c r="B24" s="62" t="s">
        <v>584</v>
      </c>
      <c r="C24" s="62">
        <f>SUM(C5:C23)</f>
        <v>0</v>
      </c>
      <c r="E24" s="77"/>
      <c r="F24" s="40" t="s">
        <v>206</v>
      </c>
      <c r="G24" s="77">
        <v>0</v>
      </c>
      <c r="L24" s="15" t="s">
        <v>587</v>
      </c>
      <c r="M24" s="59"/>
      <c r="N24" s="63"/>
      <c r="P24" s="59" t="s">
        <v>590</v>
      </c>
      <c r="Q24" s="59"/>
    </row>
    <row r="25" spans="1:17" x14ac:dyDescent="0.25">
      <c r="A25" s="63"/>
      <c r="B25" s="63"/>
      <c r="C25" s="63"/>
      <c r="E25" s="77"/>
      <c r="F25" s="77" t="s">
        <v>247</v>
      </c>
      <c r="G25" s="77"/>
      <c r="L25" s="15" t="s">
        <v>245</v>
      </c>
      <c r="M25" s="59"/>
      <c r="N25" s="63"/>
      <c r="P25" s="59" t="s">
        <v>238</v>
      </c>
      <c r="Q25" s="59"/>
    </row>
    <row r="26" spans="1:17" x14ac:dyDescent="0.25">
      <c r="A26" s="63"/>
      <c r="B26" s="63"/>
      <c r="C26" s="63"/>
      <c r="E26" s="77"/>
      <c r="F26" s="77" t="s">
        <v>242</v>
      </c>
      <c r="G26" s="77"/>
      <c r="L26" s="15" t="s">
        <v>230</v>
      </c>
      <c r="M26" s="59"/>
      <c r="N26" s="63"/>
      <c r="P26" s="59" t="s">
        <v>592</v>
      </c>
      <c r="Q26" s="59"/>
    </row>
    <row r="27" spans="1:17" x14ac:dyDescent="0.25">
      <c r="A27" s="63"/>
      <c r="B27" s="63"/>
      <c r="C27" s="63"/>
      <c r="E27" s="77"/>
      <c r="F27" s="77" t="s">
        <v>579</v>
      </c>
      <c r="G27" s="77"/>
      <c r="L27" s="49" t="s">
        <v>588</v>
      </c>
      <c r="M27" s="59"/>
      <c r="N27" s="63"/>
      <c r="P27" s="59" t="s">
        <v>579</v>
      </c>
      <c r="Q27" s="59"/>
    </row>
    <row r="28" spans="1:17" ht="15.75" x14ac:dyDescent="0.25">
      <c r="A28" s="63"/>
      <c r="B28" s="63"/>
      <c r="C28" s="63"/>
      <c r="E28" s="77"/>
      <c r="F28" s="40" t="s">
        <v>587</v>
      </c>
      <c r="G28" s="77">
        <v>0</v>
      </c>
      <c r="L28" s="59" t="s">
        <v>257</v>
      </c>
      <c r="M28" s="59"/>
      <c r="N28" s="63"/>
      <c r="P28" s="65" t="s">
        <v>584</v>
      </c>
      <c r="Q28" s="65">
        <f>SUM(Q18:Q27)</f>
        <v>0</v>
      </c>
    </row>
    <row r="29" spans="1:17" x14ac:dyDescent="0.25">
      <c r="A29" s="63"/>
      <c r="B29" s="63"/>
      <c r="C29" s="63"/>
      <c r="E29" s="77"/>
      <c r="F29" s="40" t="s">
        <v>245</v>
      </c>
      <c r="G29" s="77"/>
      <c r="L29" s="15" t="s">
        <v>589</v>
      </c>
      <c r="M29" s="59"/>
      <c r="N29" s="63"/>
    </row>
    <row r="30" spans="1:17" x14ac:dyDescent="0.25">
      <c r="A30" s="63"/>
      <c r="B30" s="63"/>
      <c r="C30" s="63"/>
      <c r="E30" s="77"/>
      <c r="F30" s="40" t="s">
        <v>230</v>
      </c>
      <c r="G30" s="77">
        <v>3</v>
      </c>
      <c r="L30" s="15" t="s">
        <v>243</v>
      </c>
      <c r="M30" s="59"/>
      <c r="N30" s="63"/>
    </row>
    <row r="31" spans="1:17" x14ac:dyDescent="0.25">
      <c r="A31" s="63"/>
      <c r="B31" s="63"/>
      <c r="C31" s="63"/>
      <c r="E31" s="77"/>
      <c r="F31" s="85" t="s">
        <v>588</v>
      </c>
      <c r="G31" s="77"/>
      <c r="L31" s="59" t="s">
        <v>308</v>
      </c>
      <c r="M31" s="59"/>
      <c r="N31" s="63"/>
    </row>
    <row r="32" spans="1:17" x14ac:dyDescent="0.25">
      <c r="A32" s="63"/>
      <c r="B32" s="63"/>
      <c r="C32" s="63"/>
      <c r="E32" s="77"/>
      <c r="F32" s="77" t="s">
        <v>257</v>
      </c>
      <c r="G32" s="77"/>
      <c r="L32" s="15" t="s">
        <v>172</v>
      </c>
      <c r="M32" s="59"/>
      <c r="N32" s="63"/>
    </row>
    <row r="33" spans="1:14" x14ac:dyDescent="0.25">
      <c r="A33" s="63"/>
      <c r="B33" s="63"/>
      <c r="C33" s="63"/>
      <c r="E33" s="77"/>
      <c r="F33" s="77" t="s">
        <v>308</v>
      </c>
      <c r="G33" s="77"/>
      <c r="L33" s="59" t="s">
        <v>232</v>
      </c>
      <c r="M33" s="59"/>
      <c r="N33" s="63"/>
    </row>
    <row r="34" spans="1:14" x14ac:dyDescent="0.25">
      <c r="A34" s="63"/>
      <c r="B34" s="63"/>
      <c r="C34" s="63"/>
      <c r="E34" s="77"/>
      <c r="F34" s="40" t="s">
        <v>246</v>
      </c>
      <c r="G34" s="77"/>
      <c r="L34" s="15" t="s">
        <v>246</v>
      </c>
      <c r="M34" s="59"/>
      <c r="N34" s="63"/>
    </row>
    <row r="35" spans="1:14" x14ac:dyDescent="0.25">
      <c r="A35" s="63"/>
      <c r="B35" s="63"/>
      <c r="C35" s="63"/>
      <c r="E35" s="77"/>
      <c r="F35" s="85" t="s">
        <v>583</v>
      </c>
      <c r="G35" s="77"/>
      <c r="L35" s="49" t="s">
        <v>583</v>
      </c>
      <c r="M35" s="59"/>
      <c r="N35" s="63"/>
    </row>
    <row r="36" spans="1:14" x14ac:dyDescent="0.25">
      <c r="A36" s="63"/>
      <c r="B36" s="63"/>
      <c r="C36" s="63"/>
      <c r="E36" s="77"/>
      <c r="F36" s="85" t="s">
        <v>608</v>
      </c>
      <c r="G36" s="77">
        <v>0</v>
      </c>
      <c r="L36" s="49" t="s">
        <v>608</v>
      </c>
      <c r="M36" s="59"/>
      <c r="N36" s="63"/>
    </row>
    <row r="37" spans="1:14" ht="15.75" x14ac:dyDescent="0.25">
      <c r="A37" s="63"/>
      <c r="B37" s="63"/>
      <c r="C37" s="63"/>
      <c r="E37" s="77"/>
      <c r="F37" s="85" t="s">
        <v>241</v>
      </c>
      <c r="G37" s="86">
        <v>0</v>
      </c>
      <c r="L37" s="49" t="s">
        <v>241</v>
      </c>
      <c r="M37" s="65"/>
      <c r="N37" s="63"/>
    </row>
    <row r="38" spans="1:14" ht="15.75" x14ac:dyDescent="0.25">
      <c r="A38" s="63"/>
      <c r="B38" s="63"/>
      <c r="C38" s="63"/>
      <c r="E38" s="77"/>
      <c r="F38" s="77" t="s">
        <v>590</v>
      </c>
      <c r="G38" s="86">
        <v>1</v>
      </c>
      <c r="L38" s="59" t="s">
        <v>590</v>
      </c>
      <c r="M38" s="65"/>
      <c r="N38" s="63"/>
    </row>
    <row r="39" spans="1:14" ht="15.75" x14ac:dyDescent="0.25">
      <c r="A39" s="63"/>
      <c r="B39" s="63"/>
      <c r="C39" s="63"/>
      <c r="E39" s="1"/>
      <c r="F39" s="59" t="s">
        <v>238</v>
      </c>
      <c r="G39" s="65"/>
      <c r="L39" s="59" t="s">
        <v>238</v>
      </c>
      <c r="M39" s="65"/>
      <c r="N39" s="63"/>
    </row>
    <row r="40" spans="1:14" ht="15.75" x14ac:dyDescent="0.25">
      <c r="A40" s="63"/>
      <c r="B40" s="63"/>
      <c r="C40" s="63"/>
      <c r="E40" s="1"/>
      <c r="F40" s="59" t="s">
        <v>579</v>
      </c>
      <c r="G40" s="65"/>
      <c r="L40" s="59" t="s">
        <v>579</v>
      </c>
      <c r="M40" s="65">
        <v>1</v>
      </c>
      <c r="N40" s="63"/>
    </row>
    <row r="41" spans="1:14" ht="15.75" x14ac:dyDescent="0.25">
      <c r="A41" s="63"/>
      <c r="B41" s="63"/>
      <c r="C41" s="63"/>
      <c r="E41" s="1"/>
      <c r="F41" s="65" t="s">
        <v>584</v>
      </c>
      <c r="G41" s="59">
        <f>SUM(G22:G40)</f>
        <v>4</v>
      </c>
      <c r="L41" s="65" t="s">
        <v>584</v>
      </c>
      <c r="M41" s="63">
        <f>SUM(M18:M40)</f>
        <v>1</v>
      </c>
      <c r="N41" s="63"/>
    </row>
    <row r="42" spans="1:14" x14ac:dyDescent="0.25">
      <c r="A42" s="63"/>
      <c r="B42" s="63"/>
      <c r="C42" s="63"/>
      <c r="L42" s="63"/>
      <c r="N42" s="63"/>
    </row>
    <row r="43" spans="1:14" x14ac:dyDescent="0.25">
      <c r="L43" s="63"/>
    </row>
    <row r="44" spans="1:14" x14ac:dyDescent="0.25">
      <c r="L44" s="63"/>
    </row>
    <row r="45" spans="1:14" x14ac:dyDescent="0.25">
      <c r="L45" s="63"/>
    </row>
  </sheetData>
  <mergeCells count="5">
    <mergeCell ref="E19:G19"/>
    <mergeCell ref="A2:D2"/>
    <mergeCell ref="L2:O2"/>
    <mergeCell ref="L15:M15"/>
    <mergeCell ref="P15:Q1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9656-D41C-46E8-82D9-ADD245199C82}">
  <dimension ref="A1"/>
  <sheetViews>
    <sheetView workbookViewId="0">
      <selection activeCell="N19" sqref="N19:N20"/>
    </sheetView>
  </sheetViews>
  <sheetFormatPr defaultRowHeight="15" x14ac:dyDescent="0.25"/>
  <cols>
    <col min="3" max="3" width="15.5703125" customWidth="1"/>
    <col min="4" max="4" width="15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SRTPV </vt:lpstr>
      <vt:lpstr>SMART METER</vt:lpstr>
      <vt:lpstr>HT</vt:lpstr>
      <vt:lpstr>VJPR</vt:lpstr>
      <vt:lpstr>Sheet2</vt:lpstr>
      <vt:lpstr>Sheet1</vt:lpstr>
      <vt:lpstr>Sheet3</vt:lpstr>
      <vt:lpstr>Sheet5</vt:lpstr>
      <vt:lpstr>'SRTPV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2025-12-09T07:00:53Z</cp:lastPrinted>
  <dcterms:created xsi:type="dcterms:W3CDTF">2025-06-06T10:06:02Z</dcterms:created>
  <dcterms:modified xsi:type="dcterms:W3CDTF">2026-02-23T06:22:55Z</dcterms:modified>
</cp:coreProperties>
</file>