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Nagaraj Sir\Jan-2025 to March-2025  DCB\DCB Feb-2025 to\"/>
    </mc:Choice>
  </mc:AlternateContent>
  <xr:revisionPtr revIDLastSave="0" documentId="13_ncr:1_{2151AF27-3623-4FA7-AA99-6440D4F8EEA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May-2025 DCB From Bilichodu" sheetId="2" r:id="rId1"/>
    <sheet name="Anexer 13 A" sheetId="4" r:id="rId2"/>
  </sheets>
  <calcPr calcId="191029"/>
</workbook>
</file>

<file path=xl/calcChain.xml><?xml version="1.0" encoding="utf-8"?>
<calcChain xmlns="http://schemas.openxmlformats.org/spreadsheetml/2006/main">
  <c r="C25" i="4" l="1"/>
  <c r="AN24" i="4"/>
  <c r="AN17" i="4"/>
  <c r="AN12" i="4"/>
  <c r="AN11" i="4"/>
</calcChain>
</file>

<file path=xl/sharedStrings.xml><?xml version="1.0" encoding="utf-8"?>
<sst xmlns="http://schemas.openxmlformats.org/spreadsheetml/2006/main" count="814" uniqueCount="235">
  <si>
    <t>Bangalore Electricity Supply Company Limited (BESCOM)</t>
  </si>
  <si>
    <t>103 CONSOLIDATE DCB Report -BILICHODU OMU-SECTION</t>
  </si>
  <si>
    <t>Report Information Based On Data as at 01-May-2025</t>
  </si>
  <si>
    <t xml:space="preserve">Generated By: </t>
  </si>
  <si>
    <t>NINGAPPA R</t>
  </si>
  <si>
    <t xml:space="preserve">Generated On: </t>
  </si>
  <si>
    <t>18-06-2025 12:29:22</t>
  </si>
  <si>
    <t>Account Head</t>
  </si>
  <si>
    <t>Total Number of Installations</t>
  </si>
  <si>
    <t>Sanctioned Load(kw)</t>
  </si>
  <si>
    <t>Sanctioned Load(HP)</t>
  </si>
  <si>
    <t>Sanctioned Load(KVA)</t>
  </si>
  <si>
    <t>Consumption</t>
  </si>
  <si>
    <t>Opening Balance</t>
  </si>
  <si>
    <t>Tax Exempted Current Demand</t>
  </si>
  <si>
    <t>Taxed Current Demand</t>
  </si>
  <si>
    <t>Debit Adjustments</t>
  </si>
  <si>
    <t>Bill Cancellation</t>
  </si>
  <si>
    <t>Collection</t>
  </si>
  <si>
    <t>Credit Adjustments</t>
  </si>
  <si>
    <t>RR Transfer</t>
  </si>
  <si>
    <t>Payment cancellations</t>
  </si>
  <si>
    <t>CB</t>
  </si>
  <si>
    <t>SUB_DIVISION_NAME</t>
  </si>
  <si>
    <t>MAINTARIFF</t>
  </si>
  <si>
    <t>TARIFF</t>
  </si>
  <si>
    <t>SUBTARIFF</t>
  </si>
  <si>
    <t>DEBIT</t>
  </si>
  <si>
    <t>CREDIT</t>
  </si>
  <si>
    <t>DEMAND_BASEDTARIFF</t>
  </si>
  <si>
    <t>TIME_OF_DAY</t>
  </si>
  <si>
    <t>VOLTAGE_CLASS</t>
  </si>
  <si>
    <t>ACTIVE_INSTALLATIONS</t>
  </si>
  <si>
    <t>INACTIVE_INSTALLATIONS</t>
  </si>
  <si>
    <t>TOTAL(10+11)</t>
  </si>
  <si>
    <t>METERED_INSTALLATIONS</t>
  </si>
  <si>
    <t>UNMETERED_INSTALLATIONS</t>
  </si>
  <si>
    <t>TOTAL(13+14)</t>
  </si>
  <si>
    <t>DC/MNR_INSTALLATIONS</t>
  </si>
  <si>
    <t>BILLED</t>
  </si>
  <si>
    <t>UNBILLED</t>
  </si>
  <si>
    <t>TOTAL(17+18)</t>
  </si>
  <si>
    <t>ACTIVE</t>
  </si>
  <si>
    <t>INACTIVE</t>
  </si>
  <si>
    <t>TOTAL(20+21)</t>
  </si>
  <si>
    <t xml:space="preserve">ACTIVE </t>
  </si>
  <si>
    <t xml:space="preserve">INACTIVE </t>
  </si>
  <si>
    <t>TOTAL(23+24)</t>
  </si>
  <si>
    <t xml:space="preserve">ACTIVE  </t>
  </si>
  <si>
    <t xml:space="preserve">INACTIVE  </t>
  </si>
  <si>
    <t>TOTAL(26+27)</t>
  </si>
  <si>
    <t>ASSESSED_TAXED_CONSUMPTION</t>
  </si>
  <si>
    <t>ASSESSED_EXEMPTED_CONSUMPTION</t>
  </si>
  <si>
    <t>METERED_TAXED_CONSUMPTION</t>
  </si>
  <si>
    <t>METERED_EXEMPTED_CONSUMPTION</t>
  </si>
  <si>
    <t>TOTAL(29+30+31+32)</t>
  </si>
  <si>
    <t>BILL_CANCELLATION_CONSUMPTION</t>
  </si>
  <si>
    <t xml:space="preserve">NET CONSUMPTION (33-34) </t>
  </si>
  <si>
    <t>WHEELED_ENERGY_UNITS</t>
  </si>
  <si>
    <t>REVENUE</t>
  </si>
  <si>
    <t>INTEREST_ON_REVENUE_MISCELLANEOUS</t>
  </si>
  <si>
    <t>INTEREST_ON_TAX</t>
  </si>
  <si>
    <t>TAX</t>
  </si>
  <si>
    <t>P&amp;G SURCHARGE</t>
  </si>
  <si>
    <t>TOTAL SUM (37+38+39+40+41)</t>
  </si>
  <si>
    <t xml:space="preserve">REVENUE        </t>
  </si>
  <si>
    <t>MISCELLANEOUS_DEMAND</t>
  </si>
  <si>
    <t>INTEREST_ON_REVENUE_AND_MISCELLANEOUS</t>
  </si>
  <si>
    <t xml:space="preserve">P&amp;G SURCHARGE </t>
  </si>
  <si>
    <t>TOTAL(43+44+45+46)</t>
  </si>
  <si>
    <t xml:space="preserve">REVENUE </t>
  </si>
  <si>
    <t xml:space="preserve">MISCELLANEOUS_DEMAND            </t>
  </si>
  <si>
    <t xml:space="preserve">INTEREST_ON_REVENUE_MISCELLANEOUS       </t>
  </si>
  <si>
    <t xml:space="preserve">INTEREST_ON_TAX                  </t>
  </si>
  <si>
    <t xml:space="preserve">TAX                 </t>
  </si>
  <si>
    <t xml:space="preserve">P&amp;G SURCHARGE  </t>
  </si>
  <si>
    <t>TOTAL SUM (48+49+50+51+52+53)</t>
  </si>
  <si>
    <t>REVENUE_ADJUSTMENTS</t>
  </si>
  <si>
    <t>MISCELLANEOUS_ADJUSTMENT</t>
  </si>
  <si>
    <t>TAX_ADJUSTMENT</t>
  </si>
  <si>
    <t xml:space="preserve">P&amp;G SURCHARGE   </t>
  </si>
  <si>
    <t>TOTAL ADJUSTMENT (55+56+57+58)</t>
  </si>
  <si>
    <t xml:space="preserve">REVENUE  </t>
  </si>
  <si>
    <t>MISCELLANEOUS</t>
  </si>
  <si>
    <t xml:space="preserve">INTEREST_ON_REVENUE_MISCELLANEOUS </t>
  </si>
  <si>
    <t xml:space="preserve">INTEREST_ON_TAX </t>
  </si>
  <si>
    <t xml:space="preserve">TAX </t>
  </si>
  <si>
    <t xml:space="preserve">P&amp;G SURCHARGE    </t>
  </si>
  <si>
    <t>TOTAL SUM (60+61+62+63+64+65)</t>
  </si>
  <si>
    <t>NET_DEMAND_REVENUE (CURRENT DEMAND + DEBITS – BILL CANCELLATIONS) (43+44+45+48+49+50+55+56-60-61-62)</t>
  </si>
  <si>
    <t>NET_DEMAND_TAX (CURRENT DEMAND + DEBITS – BILL CANCELLATIONS) (51+52+57-63-64)</t>
  </si>
  <si>
    <t xml:space="preserve"> NET P&amp;G SURCHARGE</t>
  </si>
  <si>
    <t xml:space="preserve">REVENUE   </t>
  </si>
  <si>
    <t xml:space="preserve">INTEREST_ON_REVENUE_MISCELLANEOUS  </t>
  </si>
  <si>
    <t xml:space="preserve">INTEREST_ON_TAX  </t>
  </si>
  <si>
    <t xml:space="preserve">TAX   </t>
  </si>
  <si>
    <t xml:space="preserve">P&amp;G SURCHARGE     </t>
  </si>
  <si>
    <t>TOTAL SUM (70+71+72+73+74)</t>
  </si>
  <si>
    <t xml:space="preserve">REVENUE_ADJUSTMENTS                       </t>
  </si>
  <si>
    <t xml:space="preserve">MISCELLANEOUS_ADJUSTMENT   </t>
  </si>
  <si>
    <t xml:space="preserve">TAX_ADJUSTMENT   </t>
  </si>
  <si>
    <t xml:space="preserve">P&amp;G SURCHARGE        </t>
  </si>
  <si>
    <t>TOTAL ADJUSTMENT (76+77+78+79)</t>
  </si>
  <si>
    <t>NET_IOD</t>
  </si>
  <si>
    <t>NET_REVERSAL_IOD</t>
  </si>
  <si>
    <t>SUSPENSE_RRTRANSFER</t>
  </si>
  <si>
    <t>FROM_RRTRANSFER</t>
  </si>
  <si>
    <t>TO_RRTRANSFER</t>
  </si>
  <si>
    <t xml:space="preserve">REVENUE                  </t>
  </si>
  <si>
    <t xml:space="preserve">INTEREST_ON_REVENUE    </t>
  </si>
  <si>
    <t xml:space="preserve">INTEREST_ON_TAX    </t>
  </si>
  <si>
    <t xml:space="preserve">TAX    </t>
  </si>
  <si>
    <t xml:space="preserve">P&amp;G SURCHARGE         </t>
  </si>
  <si>
    <t>TOTAL (86+87+88+89+90)</t>
  </si>
  <si>
    <t>NET COLLECTION (COLLECTION + CREDITS +SUSPENSE TO RR TRANSFER – PAYMENT CANCELLATIONS) (75+80-91)</t>
  </si>
  <si>
    <t>WRITE_OFF</t>
  </si>
  <si>
    <t>REVENUE (37+43+44+48+49+55+56-60-61-70-76-77-REV(85)-REV(83)+REV(84)-81+82)</t>
  </si>
  <si>
    <t>INTEREST_ON_REVENUE_AND_MISCELLANEOUS (38+50+45-62-71+87-INTONREV(83)-INTONREV(85)+INTONREV(84))</t>
  </si>
  <si>
    <t>INTEREST_ON_TAX (39+51-63-72+88-INTONTAX(83)-INTONTAX(85)+INTONTAX(84))</t>
  </si>
  <si>
    <t>TAX (40+52+57-78-73+89-64-TAX(83)-TAX(85)+TAX(84))</t>
  </si>
  <si>
    <t xml:space="preserve">P&amp;G SURCHARGE          </t>
  </si>
  <si>
    <t>TOTAL SUM (94+95+96+97+98)</t>
  </si>
  <si>
    <t>CB_AVG_COST_OF_SUPPLY</t>
  </si>
  <si>
    <t>% OF LIVE INSTALLATION(10/12)*100</t>
  </si>
  <si>
    <t>% OF BILLED INSTALLATION(17/10)*100</t>
  </si>
  <si>
    <t>% Of DC/MNR(16/10)*100</t>
  </si>
  <si>
    <t>% OF METERED CONSUMPTION ((31+32)/33)*100</t>
  </si>
  <si>
    <t>% OF ACCESSED CONSUMPTION((29+30)/33)*100</t>
  </si>
  <si>
    <t>%OF COLLECTION EFFECIENCY WITH ADJUSTMENT((75+80)/(47+54+59))*100</t>
  </si>
  <si>
    <t>%OF COLLECTION EFFECIENCY WITHOUT ADJUSTMENT(75/(47+54))*100</t>
  </si>
  <si>
    <t>RATIO OF ARREARS W.R.T DEMAND(99/(47+54+60))</t>
  </si>
  <si>
    <t>DEMAND PER UNIT(47+54+60)/33</t>
  </si>
  <si>
    <t>COLLECTION PER UINT WITH ADJUSTMENT((75+80)/33)</t>
  </si>
  <si>
    <t>COLLECTION PER UNIT WITHOUT ADJUSTMENT(75/33)</t>
  </si>
  <si>
    <t>CONSUMPTION PER INSTALLATION(33/10)</t>
  </si>
  <si>
    <t>% OF RECOVERY AVREAGE COST</t>
  </si>
  <si>
    <t>OB_GST</t>
  </si>
  <si>
    <t>GST_DEMAND</t>
  </si>
  <si>
    <t>GST_DEBIT_ADJUSTMENT</t>
  </si>
  <si>
    <t>GST_BILL_CANCELLATION</t>
  </si>
  <si>
    <t>GST_NET_PAYMENT</t>
  </si>
  <si>
    <t>GST_COLLECTION</t>
  </si>
  <si>
    <t>GST_CREDIT_ADJUSTMENT</t>
  </si>
  <si>
    <t>GST_PAYMENT_CANCELLATION</t>
  </si>
  <si>
    <t>GST_CB</t>
  </si>
  <si>
    <t>BESCOM</t>
  </si>
  <si>
    <t>HT</t>
  </si>
  <si>
    <t>HT2A</t>
  </si>
  <si>
    <t>HT2C</t>
  </si>
  <si>
    <t>HT2C(I)</t>
  </si>
  <si>
    <t>LT</t>
  </si>
  <si>
    <t>LT1</t>
  </si>
  <si>
    <t>LT1-Rural</t>
  </si>
  <si>
    <t>LT1-Urban</t>
  </si>
  <si>
    <t>LT2</t>
  </si>
  <si>
    <t>LT2-Rural</t>
  </si>
  <si>
    <t>LT3A</t>
  </si>
  <si>
    <t>LT3A-Rural</t>
  </si>
  <si>
    <t>LT3A-Urban</t>
  </si>
  <si>
    <t>LT3AOL</t>
  </si>
  <si>
    <t>LT4</t>
  </si>
  <si>
    <t>LT4A(UM)</t>
  </si>
  <si>
    <t>LT4C(I)</t>
  </si>
  <si>
    <t>LT5</t>
  </si>
  <si>
    <t>LT5-Rural</t>
  </si>
  <si>
    <t>LT5-Urban</t>
  </si>
  <si>
    <t>LT6A</t>
  </si>
  <si>
    <t>LT6(A)WS</t>
  </si>
  <si>
    <t>LT6B</t>
  </si>
  <si>
    <t>LT6(B)SL</t>
  </si>
  <si>
    <t>LT7</t>
  </si>
  <si>
    <t>TOTAL</t>
  </si>
  <si>
    <t>ANNEXURE-13(A) REPORT -BILICHODU OMU-SECTION</t>
  </si>
  <si>
    <t>Report for the Period from 2025-05-01 to 2025-05-31</t>
  </si>
  <si>
    <t>18-06-2025 12:33:11</t>
  </si>
  <si>
    <t>Corportate:</t>
  </si>
  <si>
    <t>Zone:</t>
  </si>
  <si>
    <t>CTAZ</t>
  </si>
  <si>
    <t>Circle:</t>
  </si>
  <si>
    <t>DAVANAGERE</t>
  </si>
  <si>
    <t>Division:</t>
  </si>
  <si>
    <t>Sub-Division:</t>
  </si>
  <si>
    <t>JAGALURU</t>
  </si>
  <si>
    <t>Section:</t>
  </si>
  <si>
    <t>BILICHODU OMU</t>
  </si>
  <si>
    <t>TARIFF DESCRIPTION</t>
  </si>
  <si>
    <t>TOTAL CREDIT ADJUSTMENT</t>
  </si>
  <si>
    <t>WITHDRAWL</t>
  </si>
  <si>
    <t>IOD(EMD)</t>
  </si>
  <si>
    <t>IOD(MSD)</t>
  </si>
  <si>
    <t>IOD(ISD)</t>
  </si>
  <si>
    <t>IOD(ASD)</t>
  </si>
  <si>
    <t>IOD(TDS)</t>
  </si>
  <si>
    <t>IOD(ROUND OFF)</t>
  </si>
  <si>
    <t>IOD(TOTAL)</t>
  </si>
  <si>
    <t>DEPOSIT TO REVENUE</t>
  </si>
  <si>
    <t>SUSPENSE TO REVENUE</t>
  </si>
  <si>
    <t>ACC TO REVENUE</t>
  </si>
  <si>
    <t>WITHDRAWL FROM LD</t>
  </si>
  <si>
    <t>OL ADJUSTMENT</t>
  </si>
  <si>
    <t>FL ADJUSTMENT</t>
  </si>
  <si>
    <t>BJKJ</t>
  </si>
  <si>
    <t>IP SET</t>
  </si>
  <si>
    <t>AUXILIARY CONSUMPTION</t>
  </si>
  <si>
    <t>ABOVE 3 YEARS ON LT7</t>
  </si>
  <si>
    <t>WEAVER SUBSIDY</t>
  </si>
  <si>
    <t>DIVISION ADJUSTMENT</t>
  </si>
  <si>
    <t>JV ADJUSTMENT</t>
  </si>
  <si>
    <t>SRFTP (FC + TAX)</t>
  </si>
  <si>
    <t>REVENUE TO REVENUE</t>
  </si>
  <si>
    <t>ADJUSTMENT RECEIEVED</t>
  </si>
  <si>
    <t>DL ADJUSTMENT</t>
  </si>
  <si>
    <t>PLOOM ADJUSTMENT</t>
  </si>
  <si>
    <t>SUSPENSE CLEARANCE ADJUSTMENT</t>
  </si>
  <si>
    <t>BALANCE TRANSFER ADJUSTMENT</t>
  </si>
  <si>
    <t>OTHER ADJUSTMENT</t>
  </si>
  <si>
    <t>GJ ADJUSTMENT</t>
  </si>
  <si>
    <t>FPSGS</t>
  </si>
  <si>
    <t>TOTAL ADJUSTMENT</t>
  </si>
  <si>
    <t>LT1-Ltng. ,heating &amp; Motive Power , Rural Local  Bodies</t>
  </si>
  <si>
    <t>LT1-Ltng.,heating &amp; Motive Power , BMA &amp; Municipal Corp</t>
  </si>
  <si>
    <t xml:space="preserve">LT1 Total: </t>
  </si>
  <si>
    <t>LT3</t>
  </si>
  <si>
    <t>LT3A-Comme. Ltng ,heating &amp; Motive Power , in Village Pan. ( Office Lighting)</t>
  </si>
  <si>
    <t xml:space="preserve">LT3 Total: </t>
  </si>
  <si>
    <t>LT4(a)-IP Sets - &lt;=10Hp,    Rural Feeder  (Un-Metered)</t>
  </si>
  <si>
    <t xml:space="preserve">LT4 Total: </t>
  </si>
  <si>
    <t>LT7(A)-Temporary Supply (28 days &amp; above renewal)</t>
  </si>
  <si>
    <t xml:space="preserve">LT7 Total: </t>
  </si>
  <si>
    <t xml:space="preserve">Total: </t>
  </si>
  <si>
    <t>DCB Credit Adjustments  TOTAL</t>
  </si>
  <si>
    <t xml:space="preserve">ANNEXURE-13(A) CREDIT ADJUSTMENT  TOTAL </t>
  </si>
  <si>
    <t>DCB REPORT -BILICHODU OMU-SECTION</t>
  </si>
  <si>
    <t>TOTAL ADJUSTMENT )</t>
  </si>
  <si>
    <t>DIFFRANCE ADJ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</si>
</sst>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2"/>
      <color rgb="FFC00000"/>
      <name val="Calibri"/>
      <family val="2"/>
    </font>
    <font>
      <sz val="12"/>
      <name val="Calibri"/>
      <family val="2"/>
    </font>
    <font>
      <sz val="14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5D8AA8"/>
      </patternFill>
    </fill>
    <fill>
      <patternFill patternType="solid">
        <fgColor rgb="FFB2BEB5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0F8FF"/>
      </patternFill>
    </fill>
    <fill>
      <patternFill patternType="solid">
        <fgColor rgb="FF92D050"/>
        <bgColor indexed="64"/>
      </patternFill>
    </fill>
    <fill>
      <patternFill patternType="solid">
        <fgColor rgb="FFFF7474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3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0" fillId="6" borderId="0" xfId="0" applyFill="1" applyAlignment="1">
      <alignment horizontal="center"/>
    </xf>
    <xf numFmtId="0" fontId="0" fillId="6" borderId="0" xfId="0" applyFill="1"/>
    <xf numFmtId="0" fontId="3" fillId="6" borderId="0" xfId="0" applyFont="1" applyFill="1" applyAlignment="1">
      <alignment horizontal="center"/>
    </xf>
    <xf numFmtId="0" fontId="3" fillId="6" borderId="0" xfId="0" applyFont="1" applyFill="1"/>
    <xf numFmtId="0" fontId="6" fillId="6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3" fillId="3" borderId="0" xfId="0" applyFont="1" applyFill="1" applyAlignment="1">
      <alignment horizontal="right"/>
    </xf>
    <xf numFmtId="0" fontId="3" fillId="3" borderId="0" xfId="0" applyFont="1" applyFill="1" applyAlignment="1">
      <alignment horizontal="left"/>
    </xf>
    <xf numFmtId="0" fontId="0" fillId="3" borderId="0" xfId="0" applyFill="1" applyAlignment="1">
      <alignment horizontal="center"/>
    </xf>
    <xf numFmtId="0" fontId="2" fillId="7" borderId="3" xfId="0" applyFont="1" applyFill="1" applyBorder="1" applyAlignment="1">
      <alignment horizontal="left"/>
    </xf>
    <xf numFmtId="0" fontId="2" fillId="7" borderId="3" xfId="0" applyFont="1" applyFill="1" applyBorder="1" applyAlignment="1">
      <alignment horizontal="center"/>
    </xf>
    <xf numFmtId="0" fontId="2" fillId="2" borderId="0" xfId="0" applyFont="1" applyFill="1"/>
    <xf numFmtId="0" fontId="3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2" fillId="6" borderId="3" xfId="0" applyFont="1" applyFill="1" applyBorder="1"/>
    <xf numFmtId="0" fontId="2" fillId="6" borderId="3" xfId="0" applyFont="1" applyFill="1" applyBorder="1" applyAlignment="1">
      <alignment horizontal="center"/>
    </xf>
    <xf numFmtId="0" fontId="3" fillId="6" borderId="0" xfId="0" applyFont="1" applyFill="1" applyAlignment="1">
      <alignment horizontal="right"/>
    </xf>
    <xf numFmtId="0" fontId="5" fillId="4" borderId="4" xfId="0" applyFont="1" applyFill="1" applyBorder="1"/>
    <xf numFmtId="0" fontId="0" fillId="0" borderId="4" xfId="0" applyBorder="1"/>
    <xf numFmtId="0" fontId="4" fillId="5" borderId="4" xfId="0" applyFont="1" applyFill="1" applyBorder="1"/>
    <xf numFmtId="0" fontId="4" fillId="0" borderId="4" xfId="0" applyFont="1" applyBorder="1"/>
    <xf numFmtId="0" fontId="3" fillId="3" borderId="4" xfId="0" applyFont="1" applyFill="1" applyBorder="1"/>
    <xf numFmtId="0" fontId="9" fillId="0" borderId="4" xfId="0" applyFont="1" applyBorder="1"/>
    <xf numFmtId="0" fontId="8" fillId="6" borderId="2" xfId="0" applyFont="1" applyFill="1" applyBorder="1" applyAlignment="1">
      <alignment horizontal="right"/>
    </xf>
    <xf numFmtId="0" fontId="10" fillId="8" borderId="0" xfId="0" applyFont="1" applyFill="1"/>
    <xf numFmtId="0" fontId="11" fillId="9" borderId="0" xfId="0" applyFont="1" applyFill="1"/>
    <xf numFmtId="0" fontId="1" fillId="2" borderId="0" xfId="0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3"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9:DR24" totalsRowShown="0">
  <autoFilter ref="A9:DR24" xr:uid="{00000000-0009-0000-0100-000001000000}"/>
  <tableColumns count="122">
    <tableColumn id="1" xr3:uid="{00000000-0010-0000-0000-000001000000}" name="SUB_DIVISION_NAME"/>
    <tableColumn id="2" xr3:uid="{00000000-0010-0000-0000-000002000000}" name="MAINTARIFF"/>
    <tableColumn id="3" xr3:uid="{00000000-0010-0000-0000-000003000000}" name="TARIFF"/>
    <tableColumn id="4" xr3:uid="{00000000-0010-0000-0000-000004000000}" name="SUBTARIFF"/>
    <tableColumn id="5" xr3:uid="{00000000-0010-0000-0000-000005000000}" name="DEBIT"/>
    <tableColumn id="6" xr3:uid="{00000000-0010-0000-0000-000006000000}" name="CREDIT"/>
    <tableColumn id="7" xr3:uid="{00000000-0010-0000-0000-000007000000}" name="DEMAND_BASEDTARIFF"/>
    <tableColumn id="8" xr3:uid="{00000000-0010-0000-0000-000008000000}" name="TIME_OF_DAY"/>
    <tableColumn id="9" xr3:uid="{00000000-0010-0000-0000-000009000000}" name="VOLTAGE_CLASS"/>
    <tableColumn id="10" xr3:uid="{00000000-0010-0000-0000-00000A000000}" name="ACTIVE_INSTALLATIONS"/>
    <tableColumn id="11" xr3:uid="{00000000-0010-0000-0000-00000B000000}" name="INACTIVE_INSTALLATIONS"/>
    <tableColumn id="12" xr3:uid="{00000000-0010-0000-0000-00000C000000}" name="TOTAL(10+11)"/>
    <tableColumn id="13" xr3:uid="{00000000-0010-0000-0000-00000D000000}" name="METERED_INSTALLATIONS"/>
    <tableColumn id="14" xr3:uid="{00000000-0010-0000-0000-00000E000000}" name="UNMETERED_INSTALLATIONS"/>
    <tableColumn id="15" xr3:uid="{00000000-0010-0000-0000-00000F000000}" name="TOTAL(13+14)"/>
    <tableColumn id="16" xr3:uid="{00000000-0010-0000-0000-000010000000}" name="DC/MNR_INSTALLATIONS"/>
    <tableColumn id="17" xr3:uid="{00000000-0010-0000-0000-000011000000}" name="BILLED"/>
    <tableColumn id="18" xr3:uid="{00000000-0010-0000-0000-000012000000}" name="UNBILLED"/>
    <tableColumn id="19" xr3:uid="{00000000-0010-0000-0000-000013000000}" name="TOTAL(17+18)"/>
    <tableColumn id="20" xr3:uid="{00000000-0010-0000-0000-000014000000}" name="ACTIVE"/>
    <tableColumn id="21" xr3:uid="{00000000-0010-0000-0000-000015000000}" name="INACTIVE"/>
    <tableColumn id="22" xr3:uid="{00000000-0010-0000-0000-000016000000}" name="TOTAL(20+21)"/>
    <tableColumn id="23" xr3:uid="{00000000-0010-0000-0000-000017000000}" name="ACTIVE "/>
    <tableColumn id="24" xr3:uid="{00000000-0010-0000-0000-000018000000}" name="INACTIVE "/>
    <tableColumn id="25" xr3:uid="{00000000-0010-0000-0000-000019000000}" name="TOTAL(23+24)"/>
    <tableColumn id="26" xr3:uid="{00000000-0010-0000-0000-00001A000000}" name="ACTIVE  "/>
    <tableColumn id="27" xr3:uid="{00000000-0010-0000-0000-00001B000000}" name="INACTIVE  "/>
    <tableColumn id="28" xr3:uid="{00000000-0010-0000-0000-00001C000000}" name="TOTAL(26+27)"/>
    <tableColumn id="29" xr3:uid="{00000000-0010-0000-0000-00001D000000}" name="ASSESSED_TAXED_CONSUMPTION"/>
    <tableColumn id="30" xr3:uid="{00000000-0010-0000-0000-00001E000000}" name="ASSESSED_EXEMPTED_CONSUMPTION"/>
    <tableColumn id="31" xr3:uid="{00000000-0010-0000-0000-00001F000000}" name="METERED_TAXED_CONSUMPTION"/>
    <tableColumn id="32" xr3:uid="{00000000-0010-0000-0000-000020000000}" name="METERED_EXEMPTED_CONSUMPTION"/>
    <tableColumn id="33" xr3:uid="{00000000-0010-0000-0000-000021000000}" name="TOTAL(29+30+31+32)"/>
    <tableColumn id="34" xr3:uid="{00000000-0010-0000-0000-000022000000}" name="BILL_CANCELLATION_CONSUMPTION"/>
    <tableColumn id="35" xr3:uid="{00000000-0010-0000-0000-000023000000}" name="NET CONSUMPTION (33-34) "/>
    <tableColumn id="36" xr3:uid="{00000000-0010-0000-0000-000024000000}" name="WHEELED_ENERGY_UNITS"/>
    <tableColumn id="37" xr3:uid="{00000000-0010-0000-0000-000025000000}" name="REVENUE"/>
    <tableColumn id="38" xr3:uid="{00000000-0010-0000-0000-000026000000}" name="INTEREST_ON_REVENUE_MISCELLANEOUS"/>
    <tableColumn id="39" xr3:uid="{00000000-0010-0000-0000-000027000000}" name="INTEREST_ON_TAX"/>
    <tableColumn id="40" xr3:uid="{00000000-0010-0000-0000-000028000000}" name="TAX"/>
    <tableColumn id="41" xr3:uid="{00000000-0010-0000-0000-000029000000}" name="P&amp;G SURCHARGE"/>
    <tableColumn id="42" xr3:uid="{00000000-0010-0000-0000-00002A000000}" name="TOTAL SUM (37+38+39+40+41)"/>
    <tableColumn id="43" xr3:uid="{00000000-0010-0000-0000-00002B000000}" name="REVENUE        "/>
    <tableColumn id="44" xr3:uid="{00000000-0010-0000-0000-00002C000000}" name="MISCELLANEOUS_DEMAND"/>
    <tableColumn id="45" xr3:uid="{00000000-0010-0000-0000-00002D000000}" name="INTEREST_ON_REVENUE_AND_MISCELLANEOUS"/>
    <tableColumn id="46" xr3:uid="{00000000-0010-0000-0000-00002E000000}" name="P&amp;G SURCHARGE "/>
    <tableColumn id="47" xr3:uid="{00000000-0010-0000-0000-00002F000000}" name="TOTAL(43+44+45+46)"/>
    <tableColumn id="48" xr3:uid="{00000000-0010-0000-0000-000030000000}" name="REVENUE "/>
    <tableColumn id="49" xr3:uid="{00000000-0010-0000-0000-000031000000}" name="MISCELLANEOUS_DEMAND            "/>
    <tableColumn id="50" xr3:uid="{00000000-0010-0000-0000-000032000000}" name="INTEREST_ON_REVENUE_MISCELLANEOUS       "/>
    <tableColumn id="51" xr3:uid="{00000000-0010-0000-0000-000033000000}" name="INTEREST_ON_TAX                  "/>
    <tableColumn id="52" xr3:uid="{00000000-0010-0000-0000-000034000000}" name="TAX                 "/>
    <tableColumn id="53" xr3:uid="{00000000-0010-0000-0000-000035000000}" name="P&amp;G SURCHARGE  "/>
    <tableColumn id="54" xr3:uid="{00000000-0010-0000-0000-000036000000}" name="TOTAL SUM (48+49+50+51+52+53)"/>
    <tableColumn id="55" xr3:uid="{00000000-0010-0000-0000-000037000000}" name="REVENUE_ADJUSTMENTS"/>
    <tableColumn id="56" xr3:uid="{00000000-0010-0000-0000-000038000000}" name="MISCELLANEOUS_ADJUSTMENT"/>
    <tableColumn id="57" xr3:uid="{00000000-0010-0000-0000-000039000000}" name="TAX_ADJUSTMENT"/>
    <tableColumn id="58" xr3:uid="{00000000-0010-0000-0000-00003A000000}" name="P&amp;G SURCHARGE   "/>
    <tableColumn id="59" xr3:uid="{00000000-0010-0000-0000-00003B000000}" name="TOTAL ADJUSTMENT (55+56+57+58)"/>
    <tableColumn id="60" xr3:uid="{00000000-0010-0000-0000-00003C000000}" name="REVENUE  "/>
    <tableColumn id="61" xr3:uid="{00000000-0010-0000-0000-00003D000000}" name="MISCELLANEOUS"/>
    <tableColumn id="62" xr3:uid="{00000000-0010-0000-0000-00003E000000}" name="INTEREST_ON_REVENUE_MISCELLANEOUS "/>
    <tableColumn id="63" xr3:uid="{00000000-0010-0000-0000-00003F000000}" name="INTEREST_ON_TAX "/>
    <tableColumn id="64" xr3:uid="{00000000-0010-0000-0000-000040000000}" name="TAX "/>
    <tableColumn id="65" xr3:uid="{00000000-0010-0000-0000-000041000000}" name="P&amp;G SURCHARGE    "/>
    <tableColumn id="66" xr3:uid="{00000000-0010-0000-0000-000042000000}" name="TOTAL SUM (60+61+62+63+64+65)"/>
    <tableColumn id="67" xr3:uid="{00000000-0010-0000-0000-000043000000}" name="NET_DEMAND_REVENUE (CURRENT DEMAND + DEBITS – BILL CANCELLATIONS) (43+44+45+48+49+50+55+56-60-61-62)"/>
    <tableColumn id="68" xr3:uid="{00000000-0010-0000-0000-000044000000}" name="NET_DEMAND_TAX (CURRENT DEMAND + DEBITS – BILL CANCELLATIONS) (51+52+57-63-64)"/>
    <tableColumn id="69" xr3:uid="{00000000-0010-0000-0000-000045000000}" name=" NET P&amp;G SURCHARGE"/>
    <tableColumn id="70" xr3:uid="{00000000-0010-0000-0000-000046000000}" name="REVENUE   "/>
    <tableColumn id="71" xr3:uid="{00000000-0010-0000-0000-000047000000}" name="INTEREST_ON_REVENUE_MISCELLANEOUS  "/>
    <tableColumn id="72" xr3:uid="{00000000-0010-0000-0000-000048000000}" name="INTEREST_ON_TAX  "/>
    <tableColumn id="73" xr3:uid="{00000000-0010-0000-0000-000049000000}" name="TAX   "/>
    <tableColumn id="74" xr3:uid="{00000000-0010-0000-0000-00004A000000}" name="P&amp;G SURCHARGE     "/>
    <tableColumn id="75" xr3:uid="{00000000-0010-0000-0000-00004B000000}" name="TOTAL SUM (70+71+72+73+74)" dataDxfId="2"/>
    <tableColumn id="76" xr3:uid="{00000000-0010-0000-0000-00004C000000}" name="REVENUE_ADJUSTMENTS                       "/>
    <tableColumn id="77" xr3:uid="{00000000-0010-0000-0000-00004D000000}" name="MISCELLANEOUS_ADJUSTMENT   "/>
    <tableColumn id="78" xr3:uid="{00000000-0010-0000-0000-00004E000000}" name="TAX_ADJUSTMENT   "/>
    <tableColumn id="79" xr3:uid="{00000000-0010-0000-0000-00004F000000}" name="P&amp;G SURCHARGE        "/>
    <tableColumn id="80" xr3:uid="{00000000-0010-0000-0000-000050000000}" name="TOTAL ADJUSTMENT (76+77+78+79)" dataDxfId="1"/>
    <tableColumn id="81" xr3:uid="{00000000-0010-0000-0000-000051000000}" name="NET_IOD"/>
    <tableColumn id="82" xr3:uid="{00000000-0010-0000-0000-000052000000}" name="NET_REVERSAL_IOD"/>
    <tableColumn id="83" xr3:uid="{00000000-0010-0000-0000-000053000000}" name="SUSPENSE_RRTRANSFER"/>
    <tableColumn id="84" xr3:uid="{00000000-0010-0000-0000-000054000000}" name="FROM_RRTRANSFER"/>
    <tableColumn id="85" xr3:uid="{00000000-0010-0000-0000-000055000000}" name="TO_RRTRANSFER"/>
    <tableColumn id="86" xr3:uid="{00000000-0010-0000-0000-000056000000}" name="REVENUE                  "/>
    <tableColumn id="87" xr3:uid="{00000000-0010-0000-0000-000057000000}" name="INTEREST_ON_REVENUE    "/>
    <tableColumn id="88" xr3:uid="{00000000-0010-0000-0000-000058000000}" name="INTEREST_ON_TAX    "/>
    <tableColumn id="89" xr3:uid="{00000000-0010-0000-0000-000059000000}" name="TAX    "/>
    <tableColumn id="90" xr3:uid="{00000000-0010-0000-0000-00005A000000}" name="P&amp;G SURCHARGE         "/>
    <tableColumn id="91" xr3:uid="{00000000-0010-0000-0000-00005B000000}" name="TOTAL (86+87+88+89+90)"/>
    <tableColumn id="92" xr3:uid="{00000000-0010-0000-0000-00005C000000}" name="NET COLLECTION (COLLECTION + CREDITS +SUSPENSE TO RR TRANSFER – PAYMENT CANCELLATIONS) (75+80-91)"/>
    <tableColumn id="93" xr3:uid="{00000000-0010-0000-0000-00005D000000}" name="WRITE_OFF"/>
    <tableColumn id="94" xr3:uid="{00000000-0010-0000-0000-00005E000000}" name="REVENUE (37+43+44+48+49+55+56-60-61-70-76-77-REV(85)-REV(83)+REV(84)-81+82)"/>
    <tableColumn id="95" xr3:uid="{00000000-0010-0000-0000-00005F000000}" name="INTEREST_ON_REVENUE_AND_MISCELLANEOUS (38+50+45-62-71+87-INTONREV(83)-INTONREV(85)+INTONREV(84))"/>
    <tableColumn id="96" xr3:uid="{00000000-0010-0000-0000-000060000000}" name="INTEREST_ON_TAX (39+51-63-72+88-INTONTAX(83)-INTONTAX(85)+INTONTAX(84))"/>
    <tableColumn id="97" xr3:uid="{00000000-0010-0000-0000-000061000000}" name="TAX (40+52+57-78-73+89-64-TAX(83)-TAX(85)+TAX(84))"/>
    <tableColumn id="98" xr3:uid="{00000000-0010-0000-0000-000062000000}" name="P&amp;G SURCHARGE          "/>
    <tableColumn id="99" xr3:uid="{00000000-0010-0000-0000-000063000000}" name="TOTAL SUM (94+95+96+97+98)"/>
    <tableColumn id="100" xr3:uid="{00000000-0010-0000-0000-000064000000}" name="CB_AVG_COST_OF_SUPPLY"/>
    <tableColumn id="101" xr3:uid="{00000000-0010-0000-0000-000065000000}" name="% OF LIVE INSTALLATION(10/12)*100"/>
    <tableColumn id="102" xr3:uid="{00000000-0010-0000-0000-000066000000}" name="% OF BILLED INSTALLATION(17/10)*100"/>
    <tableColumn id="103" xr3:uid="{00000000-0010-0000-0000-000067000000}" name="% Of DC/MNR(16/10)*100"/>
    <tableColumn id="104" xr3:uid="{00000000-0010-0000-0000-000068000000}" name="% OF METERED CONSUMPTION ((31+32)/33)*100"/>
    <tableColumn id="105" xr3:uid="{00000000-0010-0000-0000-000069000000}" name="% OF ACCESSED CONSUMPTION((29+30)/33)*100"/>
    <tableColumn id="106" xr3:uid="{00000000-0010-0000-0000-00006A000000}" name="%OF COLLECTION EFFECIENCY WITH ADJUSTMENT((75+80)/(47+54+59))*100"/>
    <tableColumn id="107" xr3:uid="{00000000-0010-0000-0000-00006B000000}" name="%OF COLLECTION EFFECIENCY WITHOUT ADJUSTMENT(75/(47+54))*100"/>
    <tableColumn id="108" xr3:uid="{00000000-0010-0000-0000-00006C000000}" name="RATIO OF ARREARS W.R.T DEMAND(99/(47+54+60))"/>
    <tableColumn id="109" xr3:uid="{00000000-0010-0000-0000-00006D000000}" name="DEMAND PER UNIT(47+54+60)/33"/>
    <tableColumn id="110" xr3:uid="{00000000-0010-0000-0000-00006E000000}" name="COLLECTION PER UINT WITH ADJUSTMENT((75+80)/33)"/>
    <tableColumn id="111" xr3:uid="{00000000-0010-0000-0000-00006F000000}" name="COLLECTION PER UNIT WITHOUT ADJUSTMENT(75/33)"/>
    <tableColumn id="112" xr3:uid="{00000000-0010-0000-0000-000070000000}" name="CONSUMPTION PER INSTALLATION(33/10)"/>
    <tableColumn id="113" xr3:uid="{00000000-0010-0000-0000-000071000000}" name="% OF RECOVERY AVREAGE COST"/>
    <tableColumn id="114" xr3:uid="{00000000-0010-0000-0000-000072000000}" name="OB_GST"/>
    <tableColumn id="115" xr3:uid="{00000000-0010-0000-0000-000073000000}" name="GST_DEMAND"/>
    <tableColumn id="116" xr3:uid="{00000000-0010-0000-0000-000074000000}" name="GST_DEBIT_ADJUSTMENT"/>
    <tableColumn id="117" xr3:uid="{00000000-0010-0000-0000-000075000000}" name="GST_BILL_CANCELLATION"/>
    <tableColumn id="118" xr3:uid="{00000000-0010-0000-0000-000076000000}" name="GST_NET_PAYMENT"/>
    <tableColumn id="119" xr3:uid="{00000000-0010-0000-0000-000077000000}" name="GST_COLLECTION"/>
    <tableColumn id="120" xr3:uid="{00000000-0010-0000-0000-000078000000}" name="GST_CREDIT_ADJUSTMENT"/>
    <tableColumn id="121" xr3:uid="{00000000-0010-0000-0000-000079000000}" name="GST_PAYMENT_CANCELLATION"/>
    <tableColumn id="122" xr3:uid="{00000000-0010-0000-0000-00007A000000}" name="GST_CB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55D2940-A6E1-4166-A7D8-2EFA2CC110F3}" name="Table13" displayName="Table13" ref="A10:AI20" totalsRowShown="0">
  <autoFilter ref="A10:AI20" xr:uid="{A55D2940-A6E1-4166-A7D8-2EFA2CC110F3}"/>
  <tableColumns count="35">
    <tableColumn id="1" xr3:uid="{4A4C6F87-CBAB-49AD-ABA9-45AFD42B4EE8}" name="TARIFF"/>
    <tableColumn id="2" xr3:uid="{1C47D490-6587-42DD-9F74-005800B94440}" name="TARIFF DESCRIPTION"/>
    <tableColumn id="3" xr3:uid="{1E045C0B-EE4B-469C-8420-90C5FABAA651}" name="TOTAL CREDIT ADJUSTMENT"/>
    <tableColumn id="4" xr3:uid="{C3B1C888-E17F-4D88-9223-257210BD88A6}" name="WITHDRAWL"/>
    <tableColumn id="5" xr3:uid="{8FB56262-51CE-48A2-B784-12670169EAE6}" name="IOD(EMD)"/>
    <tableColumn id="6" xr3:uid="{F57531CE-23EA-4A3E-82A2-7A6765C2778A}" name="IOD(MSD)"/>
    <tableColumn id="7" xr3:uid="{25383D85-36BC-483C-8067-10F9CD80915E}" name="IOD(ISD)"/>
    <tableColumn id="8" xr3:uid="{CAA65540-67EC-4FFA-B9C8-3515882A6B88}" name="IOD(ASD)"/>
    <tableColumn id="9" xr3:uid="{A99C1EF0-7C34-474A-BC58-004B17FF8830}" name="IOD(TDS)"/>
    <tableColumn id="10" xr3:uid="{3B7E9573-517D-4B8E-AFFA-E0168E48299D}" name="IOD(ROUND OFF)"/>
    <tableColumn id="11" xr3:uid="{39176E4C-94B3-4A4F-9BD4-ADAE6F5FD10A}" name="IOD(TOTAL)"/>
    <tableColumn id="12" xr3:uid="{3D2ED626-7CBA-4CD9-9490-155EC6D66E5D}" name="DEPOSIT TO REVENUE"/>
    <tableColumn id="13" xr3:uid="{E0C5DEFF-A891-447E-A2D1-5FD1BAC05705}" name="SUSPENSE TO REVENUE"/>
    <tableColumn id="14" xr3:uid="{4B65435C-EB89-4211-94DA-BC97FDAABF82}" name="ACC TO REVENUE"/>
    <tableColumn id="15" xr3:uid="{52F85D09-082C-4266-B385-DA4BEC921156}" name="WITHDRAWL FROM LD"/>
    <tableColumn id="16" xr3:uid="{A4F31FA2-B127-4EBD-BA55-A1D620178595}" name="OL ADJUSTMENT"/>
    <tableColumn id="17" xr3:uid="{5E3794A8-BE52-4C05-BFA7-C59E1F3B7312}" name="FL ADJUSTMENT"/>
    <tableColumn id="18" xr3:uid="{0617EE40-641C-4226-BAFE-2EBF66B320CF}" name="BJKJ"/>
    <tableColumn id="19" xr3:uid="{A54ADAEF-F88D-4695-9546-53408FC1FEA9}" name="IP SET"/>
    <tableColumn id="20" xr3:uid="{DCE2BBC6-00B4-4ADE-9D21-A9BBF2900749}" name="AUXILIARY CONSUMPTION"/>
    <tableColumn id="21" xr3:uid="{DBD1E2D8-A533-4BCE-A177-8830F6D450FF}" name="ABOVE 3 YEARS ON LT7"/>
    <tableColumn id="22" xr3:uid="{E4632F81-D582-465A-B351-5245FAE99AA3}" name="WEAVER SUBSIDY"/>
    <tableColumn id="23" xr3:uid="{C0B8F306-9D5C-4743-9173-BD97B0DACD03}" name="DIVISION ADJUSTMENT"/>
    <tableColumn id="24" xr3:uid="{EF8C269F-AB4D-4ADD-BDA8-C42DC40AF9A7}" name="JV ADJUSTMENT"/>
    <tableColumn id="25" xr3:uid="{298E96A5-0847-435D-B9F4-F4BEE07DC7B6}" name="SRFTP (FC + TAX)"/>
    <tableColumn id="26" xr3:uid="{3FA63F48-9900-48D8-B2E4-33A0C97803D2}" name="REVENUE TO REVENUE"/>
    <tableColumn id="27" xr3:uid="{D429F115-F79F-4288-B304-8B0CC5EF2F5E}" name="ADJUSTMENT RECEIEVED"/>
    <tableColumn id="28" xr3:uid="{09952CBE-6CF5-40BA-9AAD-6D3EACC256DD}" name="DL ADJUSTMENT"/>
    <tableColumn id="29" xr3:uid="{E84DE01E-E991-4B91-B353-6C025D752A26}" name="PLOOM ADJUSTMENT"/>
    <tableColumn id="30" xr3:uid="{F0566032-D962-46FE-AA95-BEF27A1FBA75}" name="SUSPENSE CLEARANCE ADJUSTMENT"/>
    <tableColumn id="31" xr3:uid="{5955F3D7-8A39-4713-A329-3B58DBF882B3}" name="BALANCE TRANSFER ADJUSTMENT"/>
    <tableColumn id="32" xr3:uid="{04C0FF40-BF01-44C5-9466-37E450521547}" name="OTHER ADJUSTMENT"/>
    <tableColumn id="33" xr3:uid="{6F3791AF-5341-4019-8389-4DEB68576369}" name="GJ ADJUSTMENT"/>
    <tableColumn id="34" xr3:uid="{474E525F-A47D-4CA7-AD97-12230AA37D36}" name="FPSGS"/>
    <tableColumn id="35" xr3:uid="{038B6704-C48A-4B00-AA17-71FB6B6E9B5D}" name="TOTAL ADJUSTMEN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R25"/>
  <sheetViews>
    <sheetView workbookViewId="0">
      <selection activeCell="BY30" sqref="BY30"/>
    </sheetView>
  </sheetViews>
  <sheetFormatPr defaultRowHeight="15" x14ac:dyDescent="0.25"/>
  <cols>
    <col min="1" max="1" width="23.28515625" customWidth="1"/>
    <col min="2" max="2" width="20.7109375" customWidth="1"/>
    <col min="3" max="3" width="10.42578125" customWidth="1"/>
    <col min="4" max="4" width="13.85546875" customWidth="1"/>
    <col min="5" max="5" width="9.5703125" hidden="1" customWidth="1"/>
    <col min="6" max="6" width="10.7109375" hidden="1" customWidth="1"/>
    <col min="7" max="7" width="25" hidden="1" customWidth="1"/>
    <col min="8" max="8" width="16.85546875" hidden="1" customWidth="1"/>
    <col min="9" max="9" width="18.7109375" hidden="1" customWidth="1"/>
    <col min="10" max="10" width="25" hidden="1" customWidth="1"/>
    <col min="11" max="11" width="26.85546875" hidden="1" customWidth="1"/>
    <col min="12" max="12" width="16.5703125" hidden="1" customWidth="1"/>
    <col min="13" max="13" width="27.140625" hidden="1" customWidth="1"/>
    <col min="14" max="14" width="29.85546875" hidden="1" customWidth="1"/>
    <col min="15" max="16" width="20.7109375" hidden="1" customWidth="1"/>
    <col min="17" max="17" width="10.28515625" hidden="1" customWidth="1"/>
    <col min="18" max="18" width="13" hidden="1" customWidth="1"/>
    <col min="19" max="19" width="16.5703125" hidden="1" customWidth="1"/>
    <col min="20" max="20" width="10.7109375" hidden="1" customWidth="1"/>
    <col min="21" max="21" width="12.5703125" hidden="1" customWidth="1"/>
    <col min="22" max="22" width="16.5703125" hidden="1" customWidth="1"/>
    <col min="23" max="23" width="12" hidden="1" customWidth="1"/>
    <col min="24" max="24" width="12.5703125" hidden="1" customWidth="1"/>
    <col min="25" max="25" width="16.5703125" hidden="1" customWidth="1"/>
    <col min="26" max="26" width="10.7109375" hidden="1" customWidth="1"/>
    <col min="27" max="27" width="12.5703125" hidden="1" customWidth="1"/>
    <col min="28" max="28" width="16.5703125" hidden="1" customWidth="1"/>
    <col min="29" max="29" width="34" hidden="1" customWidth="1"/>
    <col min="30" max="30" width="37.7109375" hidden="1" customWidth="1"/>
    <col min="31" max="31" width="33.85546875" hidden="1" customWidth="1"/>
    <col min="32" max="32" width="37.5703125" hidden="1" customWidth="1"/>
    <col min="33" max="33" width="23" hidden="1" customWidth="1"/>
    <col min="34" max="34" width="36.42578125" hidden="1" customWidth="1"/>
    <col min="35" max="35" width="28.42578125" hidden="1" customWidth="1"/>
    <col min="36" max="36" width="27.140625" hidden="1" customWidth="1"/>
    <col min="37" max="37" width="15.140625" hidden="1" customWidth="1"/>
    <col min="38" max="38" width="41" hidden="1" customWidth="1"/>
    <col min="39" max="39" width="20.7109375" hidden="1" customWidth="1"/>
    <col min="40" max="40" width="14" hidden="1" customWidth="1"/>
    <col min="41" max="41" width="19.42578125" hidden="1" customWidth="1"/>
    <col min="42" max="42" width="31.140625" hidden="1" customWidth="1"/>
    <col min="43" max="43" width="15.140625" hidden="1" customWidth="1"/>
    <col min="44" max="44" width="28" hidden="1" customWidth="1"/>
    <col min="45" max="45" width="46" hidden="1" customWidth="1"/>
    <col min="46" max="46" width="19.42578125" hidden="1" customWidth="1"/>
    <col min="47" max="47" width="23" hidden="1" customWidth="1"/>
    <col min="48" max="48" width="14" hidden="1" customWidth="1"/>
    <col min="49" max="49" width="28" hidden="1" customWidth="1"/>
    <col min="50" max="50" width="41" hidden="1" customWidth="1"/>
    <col min="51" max="51" width="20.7109375" hidden="1" customWidth="1"/>
    <col min="52" max="52" width="13" hidden="1" customWidth="1"/>
    <col min="53" max="53" width="19.42578125" hidden="1" customWidth="1"/>
    <col min="54" max="54" width="34.28515625" hidden="1" customWidth="1"/>
    <col min="55" max="55" width="26.28515625" hidden="1" customWidth="1"/>
    <col min="56" max="56" width="31.7109375" hidden="1" customWidth="1"/>
    <col min="57" max="57" width="20.5703125" hidden="1" customWidth="1"/>
    <col min="58" max="58" width="19.42578125" hidden="1" customWidth="1"/>
    <col min="59" max="59" width="35.5703125" hidden="1" customWidth="1"/>
    <col min="60" max="60" width="12.7109375" hidden="1" customWidth="1"/>
    <col min="61" max="61" width="19" hidden="1" customWidth="1"/>
    <col min="62" max="62" width="41" hidden="1" customWidth="1"/>
    <col min="63" max="63" width="20.7109375" hidden="1" customWidth="1"/>
    <col min="64" max="64" width="10.85546875" hidden="1" customWidth="1"/>
    <col min="65" max="65" width="19.42578125" hidden="1" customWidth="1"/>
    <col min="66" max="66" width="34.28515625" hidden="1" customWidth="1"/>
    <col min="67" max="67" width="106.5703125" hidden="1" customWidth="1"/>
    <col min="68" max="68" width="83.28515625" hidden="1" customWidth="1"/>
    <col min="69" max="69" width="23.7109375" hidden="1" customWidth="1"/>
    <col min="70" max="70" width="12.7109375" hidden="1" customWidth="1"/>
    <col min="71" max="71" width="41" hidden="1" customWidth="1"/>
    <col min="72" max="72" width="20.7109375" hidden="1" customWidth="1"/>
    <col min="73" max="73" width="12" hidden="1" customWidth="1"/>
    <col min="74" max="74" width="19.42578125" hidden="1" customWidth="1"/>
    <col min="75" max="75" width="31.140625" style="8" customWidth="1"/>
    <col min="76" max="76" width="26.28515625" customWidth="1"/>
    <col min="77" max="77" width="31.7109375" customWidth="1"/>
    <col min="78" max="78" width="20.5703125" customWidth="1"/>
    <col min="79" max="79" width="19.42578125" customWidth="1"/>
    <col min="80" max="80" width="35.5703125" style="8" customWidth="1"/>
    <col min="81" max="81" width="12.140625" customWidth="1"/>
    <col min="82" max="82" width="21.85546875" customWidth="1"/>
    <col min="83" max="83" width="25.42578125" customWidth="1"/>
    <col min="84" max="84" width="22" customWidth="1"/>
    <col min="85" max="85" width="19.140625" customWidth="1"/>
    <col min="86" max="86" width="12.7109375" customWidth="1"/>
    <col min="87" max="87" width="25.5703125" customWidth="1"/>
    <col min="88" max="88" width="20.7109375" customWidth="1"/>
    <col min="89" max="89" width="7.85546875" customWidth="1"/>
    <col min="90" max="90" width="19.42578125" customWidth="1"/>
    <col min="91" max="91" width="26.5703125" customWidth="1"/>
    <col min="92" max="92" width="100.5703125" customWidth="1"/>
    <col min="93" max="93" width="14.42578125" customWidth="1"/>
    <col min="94" max="94" width="77.85546875" customWidth="1"/>
    <col min="95" max="95" width="104.28515625" customWidth="1"/>
    <col min="96" max="96" width="75.85546875" customWidth="1"/>
    <col min="97" max="97" width="52" customWidth="1"/>
    <col min="98" max="98" width="19.42578125" customWidth="1"/>
    <col min="99" max="99" width="31.140625" customWidth="1"/>
    <col min="100" max="100" width="27.85546875" customWidth="1"/>
    <col min="101" max="101" width="36.28515625" customWidth="1"/>
    <col min="102" max="102" width="38.42578125" customWidth="1"/>
    <col min="103" max="103" width="27.140625" customWidth="1"/>
    <col min="104" max="105" width="46.85546875" customWidth="1"/>
    <col min="106" max="106" width="70.140625" customWidth="1"/>
    <col min="107" max="107" width="66.28515625" customWidth="1"/>
    <col min="108" max="108" width="48.85546875" customWidth="1"/>
    <col min="109" max="109" width="33.5703125" customWidth="1"/>
    <col min="110" max="110" width="51.85546875" customWidth="1"/>
    <col min="111" max="111" width="51.140625" customWidth="1"/>
    <col min="112" max="112" width="40.7109375" customWidth="1"/>
    <col min="113" max="113" width="32" customWidth="1"/>
    <col min="114" max="114" width="11.42578125" customWidth="1"/>
    <col min="115" max="115" width="16.85546875" customWidth="1"/>
    <col min="116" max="116" width="26.5703125" customWidth="1"/>
    <col min="117" max="117" width="26.42578125" customWidth="1"/>
    <col min="118" max="118" width="21.85546875" customWidth="1"/>
    <col min="119" max="119" width="19.5703125" customWidth="1"/>
    <col min="120" max="120" width="27.7109375" customWidth="1"/>
    <col min="121" max="121" width="31.5703125" customWidth="1"/>
    <col min="122" max="122" width="11.140625" customWidth="1"/>
  </cols>
  <sheetData>
    <row r="1" spans="1:122" ht="18.75" x14ac:dyDescent="0.3">
      <c r="A1" s="34" t="s">
        <v>0</v>
      </c>
      <c r="B1" s="34" t="s">
        <v>0</v>
      </c>
      <c r="C1" s="34" t="s">
        <v>0</v>
      </c>
      <c r="D1" s="34" t="s">
        <v>0</v>
      </c>
      <c r="E1" s="34" t="s">
        <v>0</v>
      </c>
      <c r="F1" s="34" t="s">
        <v>0</v>
      </c>
      <c r="G1" s="34" t="s">
        <v>0</v>
      </c>
      <c r="H1" s="34" t="s">
        <v>0</v>
      </c>
      <c r="I1" s="34" t="s">
        <v>0</v>
      </c>
      <c r="J1" s="34" t="s">
        <v>0</v>
      </c>
      <c r="K1" s="34" t="s">
        <v>0</v>
      </c>
      <c r="L1" s="34" t="s">
        <v>0</v>
      </c>
      <c r="M1" s="34" t="s">
        <v>0</v>
      </c>
      <c r="N1" s="34" t="s">
        <v>0</v>
      </c>
      <c r="O1" s="34" t="s">
        <v>0</v>
      </c>
      <c r="P1" s="34" t="s">
        <v>0</v>
      </c>
      <c r="Q1" s="34" t="s">
        <v>0</v>
      </c>
      <c r="R1" s="34" t="s">
        <v>0</v>
      </c>
      <c r="S1" s="34" t="s">
        <v>0</v>
      </c>
      <c r="T1" s="34" t="s">
        <v>0</v>
      </c>
      <c r="U1" s="34" t="s">
        <v>0</v>
      </c>
      <c r="V1" s="34" t="s">
        <v>0</v>
      </c>
      <c r="W1" s="34" t="s">
        <v>0</v>
      </c>
      <c r="X1" s="34" t="s">
        <v>0</v>
      </c>
      <c r="Y1" s="34" t="s">
        <v>0</v>
      </c>
      <c r="Z1" s="34" t="s">
        <v>0</v>
      </c>
      <c r="AA1" s="34" t="s">
        <v>0</v>
      </c>
      <c r="AB1" s="34" t="s">
        <v>0</v>
      </c>
      <c r="AC1" s="34" t="s">
        <v>0</v>
      </c>
      <c r="AD1" s="34" t="s">
        <v>0</v>
      </c>
      <c r="AE1" s="34" t="s">
        <v>0</v>
      </c>
      <c r="AF1" s="34" t="s">
        <v>0</v>
      </c>
      <c r="AG1" s="34" t="s">
        <v>0</v>
      </c>
      <c r="AH1" s="34" t="s">
        <v>0</v>
      </c>
      <c r="AI1" s="34" t="s">
        <v>0</v>
      </c>
      <c r="AJ1" s="34" t="s">
        <v>0</v>
      </c>
      <c r="AK1" s="34" t="s">
        <v>0</v>
      </c>
      <c r="AL1" s="34" t="s">
        <v>0</v>
      </c>
      <c r="AM1" s="34" t="s">
        <v>0</v>
      </c>
      <c r="AN1" s="34" t="s">
        <v>0</v>
      </c>
      <c r="AO1" s="34" t="s">
        <v>0</v>
      </c>
      <c r="AP1" s="34" t="s">
        <v>0</v>
      </c>
      <c r="AQ1" s="34" t="s">
        <v>0</v>
      </c>
      <c r="AR1" s="34" t="s">
        <v>0</v>
      </c>
      <c r="AS1" s="34" t="s">
        <v>0</v>
      </c>
      <c r="AT1" s="34" t="s">
        <v>0</v>
      </c>
      <c r="AU1" s="34" t="s">
        <v>0</v>
      </c>
      <c r="AV1" s="34" t="s">
        <v>0</v>
      </c>
      <c r="AW1" s="34" t="s">
        <v>0</v>
      </c>
      <c r="AX1" s="34" t="s">
        <v>0</v>
      </c>
      <c r="AY1" s="34" t="s">
        <v>0</v>
      </c>
      <c r="AZ1" s="34" t="s">
        <v>0</v>
      </c>
      <c r="BA1" s="34" t="s">
        <v>0</v>
      </c>
      <c r="BB1" s="34" t="s">
        <v>0</v>
      </c>
      <c r="BC1" s="34" t="s">
        <v>0</v>
      </c>
      <c r="BD1" s="34" t="s">
        <v>0</v>
      </c>
      <c r="BE1" s="34" t="s">
        <v>0</v>
      </c>
      <c r="BF1" s="34" t="s">
        <v>0</v>
      </c>
      <c r="BG1" s="34" t="s">
        <v>0</v>
      </c>
      <c r="BH1" s="34" t="s">
        <v>0</v>
      </c>
      <c r="BI1" s="34" t="s">
        <v>0</v>
      </c>
      <c r="BJ1" s="34" t="s">
        <v>0</v>
      </c>
      <c r="BK1" s="34" t="s">
        <v>0</v>
      </c>
      <c r="BL1" s="34" t="s">
        <v>0</v>
      </c>
      <c r="BM1" s="34" t="s">
        <v>0</v>
      </c>
      <c r="BN1" s="34" t="s">
        <v>0</v>
      </c>
      <c r="BO1" s="34" t="s">
        <v>0</v>
      </c>
      <c r="BP1" s="34" t="s">
        <v>0</v>
      </c>
      <c r="BQ1" s="34" t="s">
        <v>0</v>
      </c>
      <c r="BR1" s="34" t="s">
        <v>0</v>
      </c>
      <c r="BS1" s="34" t="s">
        <v>0</v>
      </c>
      <c r="BT1" s="34" t="s">
        <v>0</v>
      </c>
      <c r="BU1" s="34" t="s">
        <v>0</v>
      </c>
      <c r="BV1" s="34" t="s">
        <v>0</v>
      </c>
      <c r="BW1" s="34" t="s">
        <v>0</v>
      </c>
      <c r="BX1" s="34" t="s">
        <v>0</v>
      </c>
      <c r="BY1" s="34" t="s">
        <v>0</v>
      </c>
      <c r="BZ1" s="34" t="s">
        <v>0</v>
      </c>
      <c r="CA1" s="34" t="s">
        <v>0</v>
      </c>
      <c r="CB1" s="34" t="s">
        <v>0</v>
      </c>
      <c r="CC1" s="34" t="s">
        <v>0</v>
      </c>
      <c r="CD1" s="34" t="s">
        <v>0</v>
      </c>
      <c r="CE1" s="34" t="s">
        <v>0</v>
      </c>
      <c r="CF1" s="34" t="s">
        <v>0</v>
      </c>
      <c r="CG1" s="34" t="s">
        <v>0</v>
      </c>
      <c r="CH1" s="34" t="s">
        <v>0</v>
      </c>
      <c r="CI1" s="34" t="s">
        <v>0</v>
      </c>
      <c r="CJ1" s="34" t="s">
        <v>0</v>
      </c>
      <c r="CK1" s="34" t="s">
        <v>0</v>
      </c>
      <c r="CL1" s="34" t="s">
        <v>0</v>
      </c>
      <c r="CM1" s="34" t="s">
        <v>0</v>
      </c>
      <c r="CN1" s="34" t="s">
        <v>0</v>
      </c>
      <c r="CO1" s="34" t="s">
        <v>0</v>
      </c>
      <c r="CP1" s="34" t="s">
        <v>0</v>
      </c>
      <c r="CQ1" s="34" t="s">
        <v>0</v>
      </c>
      <c r="CR1" s="34" t="s">
        <v>0</v>
      </c>
      <c r="CS1" s="34" t="s">
        <v>0</v>
      </c>
      <c r="CT1" s="34" t="s">
        <v>0</v>
      </c>
      <c r="CU1" s="34" t="s">
        <v>0</v>
      </c>
      <c r="CV1" s="34" t="s">
        <v>0</v>
      </c>
      <c r="CW1" s="34" t="s">
        <v>0</v>
      </c>
      <c r="CX1" s="34" t="s">
        <v>0</v>
      </c>
      <c r="CY1" s="34" t="s">
        <v>0</v>
      </c>
      <c r="CZ1" s="34" t="s">
        <v>0</v>
      </c>
      <c r="DA1" s="34" t="s">
        <v>0</v>
      </c>
      <c r="DB1" s="34" t="s">
        <v>0</v>
      </c>
      <c r="DC1" s="34" t="s">
        <v>0</v>
      </c>
      <c r="DD1" s="34" t="s">
        <v>0</v>
      </c>
      <c r="DE1" s="34" t="s">
        <v>0</v>
      </c>
      <c r="DF1" s="34" t="s">
        <v>0</v>
      </c>
      <c r="DG1" s="34" t="s">
        <v>0</v>
      </c>
      <c r="DH1" s="34" t="s">
        <v>0</v>
      </c>
      <c r="DI1" s="34" t="s">
        <v>0</v>
      </c>
      <c r="DJ1" s="34" t="s">
        <v>0</v>
      </c>
      <c r="DK1" s="34" t="s">
        <v>0</v>
      </c>
      <c r="DL1" s="34" t="s">
        <v>0</v>
      </c>
      <c r="DM1" s="34" t="s">
        <v>0</v>
      </c>
      <c r="DN1" s="34" t="s">
        <v>0</v>
      </c>
      <c r="DO1" s="34" t="s">
        <v>0</v>
      </c>
      <c r="DP1" s="34" t="s">
        <v>0</v>
      </c>
      <c r="DQ1" s="34" t="s">
        <v>0</v>
      </c>
      <c r="DR1" s="34" t="s">
        <v>0</v>
      </c>
    </row>
    <row r="2" spans="1:122" ht="18.75" x14ac:dyDescent="0.3">
      <c r="A2" s="34" t="s">
        <v>1</v>
      </c>
      <c r="B2" s="34" t="s">
        <v>1</v>
      </c>
      <c r="C2" s="34" t="s">
        <v>1</v>
      </c>
      <c r="D2" s="34" t="s">
        <v>1</v>
      </c>
      <c r="E2" s="34" t="s">
        <v>1</v>
      </c>
      <c r="F2" s="34" t="s">
        <v>1</v>
      </c>
      <c r="G2" s="34" t="s">
        <v>1</v>
      </c>
      <c r="H2" s="34" t="s">
        <v>1</v>
      </c>
      <c r="I2" s="34" t="s">
        <v>1</v>
      </c>
      <c r="J2" s="34" t="s">
        <v>1</v>
      </c>
      <c r="K2" s="34" t="s">
        <v>1</v>
      </c>
      <c r="L2" s="34" t="s">
        <v>1</v>
      </c>
      <c r="M2" s="34" t="s">
        <v>1</v>
      </c>
      <c r="N2" s="34" t="s">
        <v>1</v>
      </c>
      <c r="O2" s="34" t="s">
        <v>1</v>
      </c>
      <c r="P2" s="34" t="s">
        <v>1</v>
      </c>
      <c r="Q2" s="34" t="s">
        <v>1</v>
      </c>
      <c r="R2" s="34" t="s">
        <v>1</v>
      </c>
      <c r="S2" s="34" t="s">
        <v>1</v>
      </c>
      <c r="T2" s="34" t="s">
        <v>1</v>
      </c>
      <c r="U2" s="34" t="s">
        <v>1</v>
      </c>
      <c r="V2" s="34" t="s">
        <v>1</v>
      </c>
      <c r="W2" s="34" t="s">
        <v>1</v>
      </c>
      <c r="X2" s="34" t="s">
        <v>1</v>
      </c>
      <c r="Y2" s="34" t="s">
        <v>1</v>
      </c>
      <c r="Z2" s="34" t="s">
        <v>1</v>
      </c>
      <c r="AA2" s="34" t="s">
        <v>1</v>
      </c>
      <c r="AB2" s="34" t="s">
        <v>1</v>
      </c>
      <c r="AC2" s="34" t="s">
        <v>1</v>
      </c>
      <c r="AD2" s="34" t="s">
        <v>1</v>
      </c>
      <c r="AE2" s="34" t="s">
        <v>1</v>
      </c>
      <c r="AF2" s="34" t="s">
        <v>1</v>
      </c>
      <c r="AG2" s="34" t="s">
        <v>1</v>
      </c>
      <c r="AH2" s="34" t="s">
        <v>1</v>
      </c>
      <c r="AI2" s="34" t="s">
        <v>1</v>
      </c>
      <c r="AJ2" s="34" t="s">
        <v>1</v>
      </c>
      <c r="AK2" s="34" t="s">
        <v>1</v>
      </c>
      <c r="AL2" s="34" t="s">
        <v>1</v>
      </c>
      <c r="AM2" s="34" t="s">
        <v>1</v>
      </c>
      <c r="AN2" s="34" t="s">
        <v>1</v>
      </c>
      <c r="AO2" s="34" t="s">
        <v>1</v>
      </c>
      <c r="AP2" s="34" t="s">
        <v>1</v>
      </c>
      <c r="AQ2" s="34" t="s">
        <v>1</v>
      </c>
      <c r="AR2" s="34" t="s">
        <v>1</v>
      </c>
      <c r="AS2" s="34" t="s">
        <v>1</v>
      </c>
      <c r="AT2" s="34" t="s">
        <v>1</v>
      </c>
      <c r="AU2" s="34" t="s">
        <v>1</v>
      </c>
      <c r="AV2" s="34" t="s">
        <v>1</v>
      </c>
      <c r="AW2" s="34" t="s">
        <v>1</v>
      </c>
      <c r="AX2" s="34" t="s">
        <v>1</v>
      </c>
      <c r="AY2" s="34" t="s">
        <v>1</v>
      </c>
      <c r="AZ2" s="34" t="s">
        <v>1</v>
      </c>
      <c r="BA2" s="34" t="s">
        <v>1</v>
      </c>
      <c r="BB2" s="34" t="s">
        <v>1</v>
      </c>
      <c r="BC2" s="34" t="s">
        <v>1</v>
      </c>
      <c r="BD2" s="34" t="s">
        <v>1</v>
      </c>
      <c r="BE2" s="34" t="s">
        <v>1</v>
      </c>
      <c r="BF2" s="34" t="s">
        <v>1</v>
      </c>
      <c r="BG2" s="34" t="s">
        <v>1</v>
      </c>
      <c r="BH2" s="34" t="s">
        <v>1</v>
      </c>
      <c r="BI2" s="34" t="s">
        <v>1</v>
      </c>
      <c r="BJ2" s="34" t="s">
        <v>1</v>
      </c>
      <c r="BK2" s="34" t="s">
        <v>1</v>
      </c>
      <c r="BL2" s="34" t="s">
        <v>1</v>
      </c>
      <c r="BM2" s="34" t="s">
        <v>1</v>
      </c>
      <c r="BN2" s="34" t="s">
        <v>1</v>
      </c>
      <c r="BO2" s="34" t="s">
        <v>1</v>
      </c>
      <c r="BP2" s="34" t="s">
        <v>1</v>
      </c>
      <c r="BQ2" s="34" t="s">
        <v>1</v>
      </c>
      <c r="BR2" s="34" t="s">
        <v>1</v>
      </c>
      <c r="BS2" s="34" t="s">
        <v>1</v>
      </c>
      <c r="BT2" s="34" t="s">
        <v>1</v>
      </c>
      <c r="BU2" s="34" t="s">
        <v>1</v>
      </c>
      <c r="BV2" s="34" t="s">
        <v>1</v>
      </c>
      <c r="BW2" s="34" t="s">
        <v>1</v>
      </c>
      <c r="BX2" s="34" t="s">
        <v>1</v>
      </c>
      <c r="BY2" s="34" t="s">
        <v>1</v>
      </c>
      <c r="BZ2" s="34" t="s">
        <v>1</v>
      </c>
      <c r="CA2" s="34" t="s">
        <v>1</v>
      </c>
      <c r="CB2" s="34" t="s">
        <v>1</v>
      </c>
      <c r="CC2" s="34" t="s">
        <v>1</v>
      </c>
      <c r="CD2" s="34" t="s">
        <v>1</v>
      </c>
      <c r="CE2" s="34" t="s">
        <v>1</v>
      </c>
      <c r="CF2" s="34" t="s">
        <v>1</v>
      </c>
      <c r="CG2" s="34" t="s">
        <v>1</v>
      </c>
      <c r="CH2" s="34" t="s">
        <v>1</v>
      </c>
      <c r="CI2" s="34" t="s">
        <v>1</v>
      </c>
      <c r="CJ2" s="34" t="s">
        <v>1</v>
      </c>
      <c r="CK2" s="34" t="s">
        <v>1</v>
      </c>
      <c r="CL2" s="34" t="s">
        <v>1</v>
      </c>
      <c r="CM2" s="34" t="s">
        <v>1</v>
      </c>
      <c r="CN2" s="34" t="s">
        <v>1</v>
      </c>
      <c r="CO2" s="34" t="s">
        <v>1</v>
      </c>
      <c r="CP2" s="34" t="s">
        <v>1</v>
      </c>
      <c r="CQ2" s="34" t="s">
        <v>1</v>
      </c>
      <c r="CR2" s="34" t="s">
        <v>1</v>
      </c>
      <c r="CS2" s="34" t="s">
        <v>1</v>
      </c>
      <c r="CT2" s="34" t="s">
        <v>1</v>
      </c>
      <c r="CU2" s="34" t="s">
        <v>1</v>
      </c>
      <c r="CV2" s="34" t="s">
        <v>1</v>
      </c>
      <c r="CW2" s="34" t="s">
        <v>1</v>
      </c>
      <c r="CX2" s="34" t="s">
        <v>1</v>
      </c>
      <c r="CY2" s="34" t="s">
        <v>1</v>
      </c>
      <c r="CZ2" s="34" t="s">
        <v>1</v>
      </c>
      <c r="DA2" s="34" t="s">
        <v>1</v>
      </c>
      <c r="DB2" s="34" t="s">
        <v>1</v>
      </c>
      <c r="DC2" s="34" t="s">
        <v>1</v>
      </c>
      <c r="DD2" s="34" t="s">
        <v>1</v>
      </c>
      <c r="DE2" s="34" t="s">
        <v>1</v>
      </c>
      <c r="DF2" s="34" t="s">
        <v>1</v>
      </c>
      <c r="DG2" s="34" t="s">
        <v>1</v>
      </c>
      <c r="DH2" s="34" t="s">
        <v>1</v>
      </c>
      <c r="DI2" s="34" t="s">
        <v>1</v>
      </c>
      <c r="DJ2" s="34" t="s">
        <v>1</v>
      </c>
      <c r="DK2" s="34" t="s">
        <v>1</v>
      </c>
      <c r="DL2" s="34" t="s">
        <v>1</v>
      </c>
      <c r="DM2" s="34" t="s">
        <v>1</v>
      </c>
      <c r="DN2" s="34" t="s">
        <v>1</v>
      </c>
      <c r="DO2" s="34" t="s">
        <v>1</v>
      </c>
      <c r="DP2" s="34" t="s">
        <v>1</v>
      </c>
      <c r="DQ2" s="34" t="s">
        <v>1</v>
      </c>
      <c r="DR2" s="34" t="s">
        <v>1</v>
      </c>
    </row>
    <row r="3" spans="1:122" ht="18.75" x14ac:dyDescent="0.3">
      <c r="A3" s="34" t="s">
        <v>2</v>
      </c>
      <c r="B3" s="34" t="s">
        <v>2</v>
      </c>
      <c r="C3" s="34" t="s">
        <v>2</v>
      </c>
      <c r="D3" s="34" t="s">
        <v>2</v>
      </c>
      <c r="E3" s="34" t="s">
        <v>2</v>
      </c>
      <c r="F3" s="34" t="s">
        <v>2</v>
      </c>
      <c r="G3" s="34" t="s">
        <v>2</v>
      </c>
      <c r="H3" s="34" t="s">
        <v>2</v>
      </c>
      <c r="I3" s="34" t="s">
        <v>2</v>
      </c>
      <c r="J3" s="34" t="s">
        <v>2</v>
      </c>
      <c r="K3" s="34" t="s">
        <v>2</v>
      </c>
      <c r="L3" s="34" t="s">
        <v>2</v>
      </c>
      <c r="M3" s="34" t="s">
        <v>2</v>
      </c>
      <c r="N3" s="34" t="s">
        <v>2</v>
      </c>
      <c r="O3" s="34" t="s">
        <v>2</v>
      </c>
      <c r="P3" s="34" t="s">
        <v>2</v>
      </c>
      <c r="Q3" s="34" t="s">
        <v>2</v>
      </c>
      <c r="R3" s="34" t="s">
        <v>2</v>
      </c>
      <c r="S3" s="34" t="s">
        <v>2</v>
      </c>
      <c r="T3" s="34" t="s">
        <v>2</v>
      </c>
      <c r="U3" s="34" t="s">
        <v>2</v>
      </c>
      <c r="V3" s="34" t="s">
        <v>2</v>
      </c>
      <c r="W3" s="34" t="s">
        <v>2</v>
      </c>
      <c r="X3" s="34" t="s">
        <v>2</v>
      </c>
      <c r="Y3" s="34" t="s">
        <v>2</v>
      </c>
      <c r="Z3" s="34" t="s">
        <v>2</v>
      </c>
      <c r="AA3" s="34" t="s">
        <v>2</v>
      </c>
      <c r="AB3" s="34" t="s">
        <v>2</v>
      </c>
      <c r="AC3" s="34" t="s">
        <v>2</v>
      </c>
      <c r="AD3" s="34" t="s">
        <v>2</v>
      </c>
      <c r="AE3" s="34" t="s">
        <v>2</v>
      </c>
      <c r="AF3" s="34" t="s">
        <v>2</v>
      </c>
      <c r="AG3" s="34" t="s">
        <v>2</v>
      </c>
      <c r="AH3" s="34" t="s">
        <v>2</v>
      </c>
      <c r="AI3" s="34" t="s">
        <v>2</v>
      </c>
      <c r="AJ3" s="34" t="s">
        <v>2</v>
      </c>
      <c r="AK3" s="34" t="s">
        <v>2</v>
      </c>
      <c r="AL3" s="34" t="s">
        <v>2</v>
      </c>
      <c r="AM3" s="34" t="s">
        <v>2</v>
      </c>
      <c r="AN3" s="34" t="s">
        <v>2</v>
      </c>
      <c r="AO3" s="34" t="s">
        <v>2</v>
      </c>
      <c r="AP3" s="34" t="s">
        <v>2</v>
      </c>
      <c r="AQ3" s="34" t="s">
        <v>2</v>
      </c>
      <c r="AR3" s="34" t="s">
        <v>2</v>
      </c>
      <c r="AS3" s="34" t="s">
        <v>2</v>
      </c>
      <c r="AT3" s="34" t="s">
        <v>2</v>
      </c>
      <c r="AU3" s="34" t="s">
        <v>2</v>
      </c>
      <c r="AV3" s="34" t="s">
        <v>2</v>
      </c>
      <c r="AW3" s="34" t="s">
        <v>2</v>
      </c>
      <c r="AX3" s="34" t="s">
        <v>2</v>
      </c>
      <c r="AY3" s="34" t="s">
        <v>2</v>
      </c>
      <c r="AZ3" s="34" t="s">
        <v>2</v>
      </c>
      <c r="BA3" s="34" t="s">
        <v>2</v>
      </c>
      <c r="BB3" s="34" t="s">
        <v>2</v>
      </c>
      <c r="BC3" s="34" t="s">
        <v>2</v>
      </c>
      <c r="BD3" s="34" t="s">
        <v>2</v>
      </c>
      <c r="BE3" s="34" t="s">
        <v>2</v>
      </c>
      <c r="BF3" s="34" t="s">
        <v>2</v>
      </c>
      <c r="BG3" s="34" t="s">
        <v>2</v>
      </c>
      <c r="BH3" s="34" t="s">
        <v>2</v>
      </c>
      <c r="BI3" s="34" t="s">
        <v>2</v>
      </c>
      <c r="BJ3" s="34" t="s">
        <v>2</v>
      </c>
      <c r="BK3" s="34" t="s">
        <v>2</v>
      </c>
      <c r="BL3" s="34" t="s">
        <v>2</v>
      </c>
      <c r="BM3" s="34" t="s">
        <v>2</v>
      </c>
      <c r="BN3" s="34" t="s">
        <v>2</v>
      </c>
      <c r="BO3" s="34" t="s">
        <v>2</v>
      </c>
      <c r="BP3" s="34" t="s">
        <v>2</v>
      </c>
      <c r="BQ3" s="34" t="s">
        <v>2</v>
      </c>
      <c r="BR3" s="34" t="s">
        <v>2</v>
      </c>
      <c r="BS3" s="34" t="s">
        <v>2</v>
      </c>
      <c r="BT3" s="34" t="s">
        <v>2</v>
      </c>
      <c r="BU3" s="34" t="s">
        <v>2</v>
      </c>
      <c r="BV3" s="34" t="s">
        <v>2</v>
      </c>
      <c r="BW3" s="34" t="s">
        <v>2</v>
      </c>
      <c r="BX3" s="34" t="s">
        <v>2</v>
      </c>
      <c r="BY3" s="34" t="s">
        <v>2</v>
      </c>
      <c r="BZ3" s="34" t="s">
        <v>2</v>
      </c>
      <c r="CA3" s="34" t="s">
        <v>2</v>
      </c>
      <c r="CB3" s="34" t="s">
        <v>2</v>
      </c>
      <c r="CC3" s="34" t="s">
        <v>2</v>
      </c>
      <c r="CD3" s="34" t="s">
        <v>2</v>
      </c>
      <c r="CE3" s="34" t="s">
        <v>2</v>
      </c>
      <c r="CF3" s="34" t="s">
        <v>2</v>
      </c>
      <c r="CG3" s="34" t="s">
        <v>2</v>
      </c>
      <c r="CH3" s="34" t="s">
        <v>2</v>
      </c>
      <c r="CI3" s="34" t="s">
        <v>2</v>
      </c>
      <c r="CJ3" s="34" t="s">
        <v>2</v>
      </c>
      <c r="CK3" s="34" t="s">
        <v>2</v>
      </c>
      <c r="CL3" s="34" t="s">
        <v>2</v>
      </c>
      <c r="CM3" s="34" t="s">
        <v>2</v>
      </c>
      <c r="CN3" s="34" t="s">
        <v>2</v>
      </c>
      <c r="CO3" s="34" t="s">
        <v>2</v>
      </c>
      <c r="CP3" s="34" t="s">
        <v>2</v>
      </c>
      <c r="CQ3" s="34" t="s">
        <v>2</v>
      </c>
      <c r="CR3" s="34" t="s">
        <v>2</v>
      </c>
      <c r="CS3" s="34" t="s">
        <v>2</v>
      </c>
      <c r="CT3" s="34" t="s">
        <v>2</v>
      </c>
      <c r="CU3" s="34" t="s">
        <v>2</v>
      </c>
      <c r="CV3" s="34" t="s">
        <v>2</v>
      </c>
      <c r="CW3" s="34" t="s">
        <v>2</v>
      </c>
      <c r="CX3" s="34" t="s">
        <v>2</v>
      </c>
      <c r="CY3" s="34" t="s">
        <v>2</v>
      </c>
      <c r="CZ3" s="34" t="s">
        <v>2</v>
      </c>
      <c r="DA3" s="34" t="s">
        <v>2</v>
      </c>
      <c r="DB3" s="34" t="s">
        <v>2</v>
      </c>
      <c r="DC3" s="34" t="s">
        <v>2</v>
      </c>
      <c r="DD3" s="34" t="s">
        <v>2</v>
      </c>
      <c r="DE3" s="34" t="s">
        <v>2</v>
      </c>
      <c r="DF3" s="34" t="s">
        <v>2</v>
      </c>
      <c r="DG3" s="34" t="s">
        <v>2</v>
      </c>
      <c r="DH3" s="34" t="s">
        <v>2</v>
      </c>
      <c r="DI3" s="34" t="s">
        <v>2</v>
      </c>
      <c r="DJ3" s="34" t="s">
        <v>2</v>
      </c>
      <c r="DK3" s="34" t="s">
        <v>2</v>
      </c>
      <c r="DL3" s="34" t="s">
        <v>2</v>
      </c>
      <c r="DM3" s="34" t="s">
        <v>2</v>
      </c>
      <c r="DN3" s="34" t="s">
        <v>2</v>
      </c>
      <c r="DO3" s="34" t="s">
        <v>2</v>
      </c>
      <c r="DP3" s="34" t="s">
        <v>2</v>
      </c>
      <c r="DQ3" s="34" t="s">
        <v>2</v>
      </c>
      <c r="DR3" s="34" t="s">
        <v>2</v>
      </c>
    </row>
    <row r="4" spans="1:122" x14ac:dyDescent="0.25">
      <c r="A4" s="3"/>
      <c r="B4" s="36" t="s">
        <v>3</v>
      </c>
      <c r="C4" s="37" t="s">
        <v>4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7"/>
      <c r="BX4" s="3"/>
      <c r="BY4" s="3"/>
      <c r="BZ4" s="3"/>
      <c r="CA4" s="3"/>
      <c r="CB4" s="7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</row>
    <row r="5" spans="1:122" x14ac:dyDescent="0.25">
      <c r="A5" s="3"/>
      <c r="B5" s="36" t="s">
        <v>5</v>
      </c>
      <c r="C5" s="36" t="s">
        <v>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22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X6" s="4"/>
      <c r="BY6" s="4"/>
      <c r="BZ6" s="4"/>
      <c r="CA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5">
        <v>14</v>
      </c>
      <c r="O7" s="5">
        <v>15</v>
      </c>
      <c r="P7" s="5">
        <v>16</v>
      </c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  <c r="X7" s="5">
        <v>24</v>
      </c>
      <c r="Y7" s="5">
        <v>25</v>
      </c>
      <c r="Z7" s="5">
        <v>26</v>
      </c>
      <c r="AA7" s="5">
        <v>27</v>
      </c>
      <c r="AB7" s="5">
        <v>28</v>
      </c>
      <c r="AC7" s="5">
        <v>29</v>
      </c>
      <c r="AD7" s="5">
        <v>30</v>
      </c>
      <c r="AE7" s="5">
        <v>31</v>
      </c>
      <c r="AF7" s="5">
        <v>32</v>
      </c>
      <c r="AG7" s="5">
        <v>33</v>
      </c>
      <c r="AH7" s="5">
        <v>34</v>
      </c>
      <c r="AI7" s="5">
        <v>35</v>
      </c>
      <c r="AJ7" s="5">
        <v>36</v>
      </c>
      <c r="AK7" s="5">
        <v>37</v>
      </c>
      <c r="AL7" s="5">
        <v>38</v>
      </c>
      <c r="AM7" s="5">
        <v>39</v>
      </c>
      <c r="AN7" s="5">
        <v>40</v>
      </c>
      <c r="AO7" s="5">
        <v>41</v>
      </c>
      <c r="AP7" s="5">
        <v>42</v>
      </c>
      <c r="AQ7" s="5">
        <v>43</v>
      </c>
      <c r="AR7" s="5">
        <v>44</v>
      </c>
      <c r="AS7" s="5">
        <v>45</v>
      </c>
      <c r="AT7" s="5">
        <v>46</v>
      </c>
      <c r="AU7" s="5">
        <v>47</v>
      </c>
      <c r="AV7" s="5">
        <v>48</v>
      </c>
      <c r="AW7" s="5">
        <v>49</v>
      </c>
      <c r="AX7" s="5">
        <v>50</v>
      </c>
      <c r="AY7" s="5">
        <v>51</v>
      </c>
      <c r="AZ7" s="5">
        <v>52</v>
      </c>
      <c r="BA7" s="5">
        <v>53</v>
      </c>
      <c r="BB7" s="5">
        <v>54</v>
      </c>
      <c r="BC7" s="5">
        <v>55</v>
      </c>
      <c r="BD7" s="5">
        <v>56</v>
      </c>
      <c r="BE7" s="5">
        <v>57</v>
      </c>
      <c r="BF7" s="5">
        <v>58</v>
      </c>
      <c r="BG7" s="5">
        <v>59</v>
      </c>
      <c r="BH7" s="5">
        <v>60</v>
      </c>
      <c r="BI7" s="5">
        <v>61</v>
      </c>
      <c r="BJ7" s="5">
        <v>62</v>
      </c>
      <c r="BK7" s="5">
        <v>63</v>
      </c>
      <c r="BL7" s="5">
        <v>64</v>
      </c>
      <c r="BM7" s="5">
        <v>65</v>
      </c>
      <c r="BN7" s="5">
        <v>66</v>
      </c>
      <c r="BO7" s="5">
        <v>67</v>
      </c>
      <c r="BP7" s="5">
        <v>68</v>
      </c>
      <c r="BQ7" s="5">
        <v>69</v>
      </c>
      <c r="BR7" s="5">
        <v>70</v>
      </c>
      <c r="BS7" s="5">
        <v>71</v>
      </c>
      <c r="BT7" s="5">
        <v>72</v>
      </c>
      <c r="BU7" s="5">
        <v>73</v>
      </c>
      <c r="BV7" s="5">
        <v>74</v>
      </c>
      <c r="BW7" s="9">
        <v>75</v>
      </c>
      <c r="BX7" s="5">
        <v>76</v>
      </c>
      <c r="BY7" s="5">
        <v>77</v>
      </c>
      <c r="BZ7" s="5">
        <v>78</v>
      </c>
      <c r="CA7" s="5">
        <v>79</v>
      </c>
      <c r="CB7" s="9">
        <v>80</v>
      </c>
      <c r="CC7" s="5">
        <v>81</v>
      </c>
      <c r="CD7" s="5">
        <v>82</v>
      </c>
      <c r="CE7" s="5">
        <v>83</v>
      </c>
      <c r="CF7" s="5">
        <v>84</v>
      </c>
      <c r="CG7" s="5">
        <v>85</v>
      </c>
      <c r="CH7" s="5">
        <v>86</v>
      </c>
      <c r="CI7" s="5">
        <v>87</v>
      </c>
      <c r="CJ7" s="5">
        <v>88</v>
      </c>
      <c r="CK7" s="5">
        <v>89</v>
      </c>
      <c r="CL7" s="5">
        <v>90</v>
      </c>
      <c r="CM7" s="5">
        <v>91</v>
      </c>
      <c r="CN7" s="5">
        <v>92</v>
      </c>
      <c r="CO7" s="5">
        <v>93</v>
      </c>
      <c r="CP7" s="5">
        <v>94</v>
      </c>
      <c r="CQ7" s="5">
        <v>95</v>
      </c>
      <c r="CR7" s="5">
        <v>96</v>
      </c>
      <c r="CS7" s="5">
        <v>97</v>
      </c>
      <c r="CT7" s="5">
        <v>98</v>
      </c>
      <c r="CU7" s="5">
        <v>99</v>
      </c>
      <c r="CV7" s="5">
        <v>100</v>
      </c>
      <c r="CW7" s="5">
        <v>101</v>
      </c>
      <c r="CX7" s="5">
        <v>102</v>
      </c>
      <c r="CY7" s="5">
        <v>103</v>
      </c>
      <c r="CZ7" s="5">
        <v>104</v>
      </c>
      <c r="DA7" s="5">
        <v>105</v>
      </c>
      <c r="DB7" s="5">
        <v>106</v>
      </c>
      <c r="DC7" s="5">
        <v>107</v>
      </c>
      <c r="DD7" s="5">
        <v>108</v>
      </c>
      <c r="DE7" s="5">
        <v>109</v>
      </c>
      <c r="DF7" s="5">
        <v>110</v>
      </c>
      <c r="DG7" s="5">
        <v>111</v>
      </c>
      <c r="DH7" s="5">
        <v>112</v>
      </c>
      <c r="DI7" s="5">
        <v>113</v>
      </c>
      <c r="DJ7" s="5">
        <v>114</v>
      </c>
      <c r="DK7" s="5">
        <v>115</v>
      </c>
      <c r="DL7" s="5">
        <v>116</v>
      </c>
      <c r="DM7" s="5">
        <v>117</v>
      </c>
      <c r="DN7" s="5">
        <v>118</v>
      </c>
      <c r="DO7" s="5">
        <v>119</v>
      </c>
      <c r="DP7" s="5">
        <v>120</v>
      </c>
      <c r="DQ7" s="5">
        <v>121</v>
      </c>
      <c r="DR7" s="5">
        <v>122</v>
      </c>
    </row>
    <row r="8" spans="1:122" x14ac:dyDescent="0.25">
      <c r="A8" s="35"/>
      <c r="B8" s="35"/>
      <c r="C8" s="35"/>
      <c r="D8" s="35"/>
      <c r="E8" s="35" t="s">
        <v>7</v>
      </c>
      <c r="F8" s="35" t="s">
        <v>7</v>
      </c>
      <c r="G8" s="35"/>
      <c r="H8" s="35"/>
      <c r="I8" s="35"/>
      <c r="J8" s="35" t="s">
        <v>8</v>
      </c>
      <c r="K8" s="35" t="s">
        <v>8</v>
      </c>
      <c r="L8" s="35" t="s">
        <v>8</v>
      </c>
      <c r="M8" s="35" t="s">
        <v>8</v>
      </c>
      <c r="N8" s="35" t="s">
        <v>8</v>
      </c>
      <c r="O8" s="35" t="s">
        <v>8</v>
      </c>
      <c r="P8" s="35"/>
      <c r="Q8" s="35" t="s">
        <v>8</v>
      </c>
      <c r="R8" s="35" t="s">
        <v>8</v>
      </c>
      <c r="S8" s="35" t="s">
        <v>8</v>
      </c>
      <c r="T8" s="35" t="s">
        <v>9</v>
      </c>
      <c r="U8" s="35" t="s">
        <v>9</v>
      </c>
      <c r="V8" s="35" t="s">
        <v>9</v>
      </c>
      <c r="W8" s="35" t="s">
        <v>10</v>
      </c>
      <c r="X8" s="35" t="s">
        <v>10</v>
      </c>
      <c r="Y8" s="35" t="s">
        <v>10</v>
      </c>
      <c r="Z8" s="35" t="s">
        <v>11</v>
      </c>
      <c r="AA8" s="35" t="s">
        <v>11</v>
      </c>
      <c r="AB8" s="35" t="s">
        <v>11</v>
      </c>
      <c r="AC8" s="35" t="s">
        <v>12</v>
      </c>
      <c r="AD8" s="35" t="s">
        <v>12</v>
      </c>
      <c r="AE8" s="35" t="s">
        <v>12</v>
      </c>
      <c r="AF8" s="35" t="s">
        <v>12</v>
      </c>
      <c r="AG8" s="35" t="s">
        <v>12</v>
      </c>
      <c r="AH8" s="35" t="s">
        <v>12</v>
      </c>
      <c r="AI8" s="35" t="s">
        <v>12</v>
      </c>
      <c r="AJ8" s="35" t="s">
        <v>12</v>
      </c>
      <c r="AK8" s="35" t="s">
        <v>13</v>
      </c>
      <c r="AL8" s="35" t="s">
        <v>13</v>
      </c>
      <c r="AM8" s="35" t="s">
        <v>13</v>
      </c>
      <c r="AN8" s="35" t="s">
        <v>13</v>
      </c>
      <c r="AO8" s="35" t="s">
        <v>13</v>
      </c>
      <c r="AP8" s="35" t="s">
        <v>13</v>
      </c>
      <c r="AQ8" s="35" t="s">
        <v>14</v>
      </c>
      <c r="AR8" s="35" t="s">
        <v>14</v>
      </c>
      <c r="AS8" s="35" t="s">
        <v>14</v>
      </c>
      <c r="AT8" s="35" t="s">
        <v>14</v>
      </c>
      <c r="AU8" s="35" t="s">
        <v>14</v>
      </c>
      <c r="AV8" s="35" t="s">
        <v>15</v>
      </c>
      <c r="AW8" s="35" t="s">
        <v>15</v>
      </c>
      <c r="AX8" s="35" t="s">
        <v>15</v>
      </c>
      <c r="AY8" s="35" t="s">
        <v>15</v>
      </c>
      <c r="AZ8" s="35" t="s">
        <v>15</v>
      </c>
      <c r="BA8" s="35" t="s">
        <v>15</v>
      </c>
      <c r="BB8" s="35" t="s">
        <v>15</v>
      </c>
      <c r="BC8" s="35" t="s">
        <v>16</v>
      </c>
      <c r="BD8" s="35" t="s">
        <v>16</v>
      </c>
      <c r="BE8" s="35" t="s">
        <v>16</v>
      </c>
      <c r="BF8" s="35" t="s">
        <v>16</v>
      </c>
      <c r="BG8" s="35" t="s">
        <v>16</v>
      </c>
      <c r="BH8" s="35" t="s">
        <v>17</v>
      </c>
      <c r="BI8" s="35" t="s">
        <v>17</v>
      </c>
      <c r="BJ8" s="35" t="s">
        <v>17</v>
      </c>
      <c r="BK8" s="35" t="s">
        <v>17</v>
      </c>
      <c r="BL8" s="35" t="s">
        <v>17</v>
      </c>
      <c r="BM8" s="35" t="s">
        <v>17</v>
      </c>
      <c r="BN8" s="35" t="s">
        <v>17</v>
      </c>
      <c r="BO8" s="35"/>
      <c r="BP8" s="35"/>
      <c r="BQ8" s="35"/>
      <c r="BR8" s="35" t="s">
        <v>18</v>
      </c>
      <c r="BS8" s="35" t="s">
        <v>18</v>
      </c>
      <c r="BT8" s="35" t="s">
        <v>18</v>
      </c>
      <c r="BU8" s="35" t="s">
        <v>18</v>
      </c>
      <c r="BV8" s="35" t="s">
        <v>18</v>
      </c>
      <c r="BW8" s="35" t="s">
        <v>18</v>
      </c>
      <c r="BX8" s="38" t="s">
        <v>19</v>
      </c>
      <c r="BY8" s="38" t="s">
        <v>19</v>
      </c>
      <c r="BZ8" s="38" t="s">
        <v>19</v>
      </c>
      <c r="CA8" s="38" t="s">
        <v>19</v>
      </c>
      <c r="CB8" s="38" t="s">
        <v>19</v>
      </c>
      <c r="CC8" s="35"/>
      <c r="CD8" s="35"/>
      <c r="CE8" s="35" t="s">
        <v>20</v>
      </c>
      <c r="CF8" s="35" t="s">
        <v>20</v>
      </c>
      <c r="CG8" s="35" t="s">
        <v>20</v>
      </c>
      <c r="CH8" s="35" t="s">
        <v>21</v>
      </c>
      <c r="CI8" s="35" t="s">
        <v>21</v>
      </c>
      <c r="CJ8" s="35" t="s">
        <v>21</v>
      </c>
      <c r="CK8" s="35" t="s">
        <v>21</v>
      </c>
      <c r="CL8" s="35" t="s">
        <v>21</v>
      </c>
      <c r="CM8" s="35" t="s">
        <v>21</v>
      </c>
      <c r="CN8" s="35"/>
      <c r="CO8" s="35"/>
      <c r="CP8" s="35" t="s">
        <v>22</v>
      </c>
      <c r="CQ8" s="35" t="s">
        <v>22</v>
      </c>
      <c r="CR8" s="35" t="s">
        <v>22</v>
      </c>
      <c r="CS8" s="35" t="s">
        <v>22</v>
      </c>
      <c r="CT8" s="35" t="s">
        <v>22</v>
      </c>
      <c r="CU8" s="35" t="s">
        <v>22</v>
      </c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</row>
    <row r="9" spans="1:122" x14ac:dyDescent="0.25">
      <c r="A9" t="s">
        <v>23</v>
      </c>
      <c r="B9" t="s">
        <v>24</v>
      </c>
      <c r="C9" t="s">
        <v>25</v>
      </c>
      <c r="D9" t="s">
        <v>26</v>
      </c>
      <c r="E9" t="s">
        <v>27</v>
      </c>
      <c r="F9" t="s">
        <v>28</v>
      </c>
      <c r="G9" t="s">
        <v>29</v>
      </c>
      <c r="H9" t="s">
        <v>30</v>
      </c>
      <c r="I9" t="s">
        <v>31</v>
      </c>
      <c r="J9" t="s">
        <v>32</v>
      </c>
      <c r="K9" t="s">
        <v>33</v>
      </c>
      <c r="L9" t="s">
        <v>34</v>
      </c>
      <c r="M9" t="s">
        <v>35</v>
      </c>
      <c r="N9" t="s">
        <v>36</v>
      </c>
      <c r="O9" t="s">
        <v>37</v>
      </c>
      <c r="P9" t="s">
        <v>38</v>
      </c>
      <c r="Q9" t="s">
        <v>39</v>
      </c>
      <c r="R9" t="s">
        <v>40</v>
      </c>
      <c r="S9" t="s">
        <v>41</v>
      </c>
      <c r="T9" t="s">
        <v>42</v>
      </c>
      <c r="U9" t="s">
        <v>43</v>
      </c>
      <c r="V9" t="s">
        <v>44</v>
      </c>
      <c r="W9" t="s">
        <v>45</v>
      </c>
      <c r="X9" t="s">
        <v>46</v>
      </c>
      <c r="Y9" t="s">
        <v>47</v>
      </c>
      <c r="Z9" t="s">
        <v>48</v>
      </c>
      <c r="AA9" t="s">
        <v>49</v>
      </c>
      <c r="AB9" t="s">
        <v>50</v>
      </c>
      <c r="AC9" t="s">
        <v>51</v>
      </c>
      <c r="AD9" t="s">
        <v>52</v>
      </c>
      <c r="AE9" t="s">
        <v>53</v>
      </c>
      <c r="AF9" t="s">
        <v>54</v>
      </c>
      <c r="AG9" t="s">
        <v>55</v>
      </c>
      <c r="AH9" t="s">
        <v>56</v>
      </c>
      <c r="AI9" t="s">
        <v>57</v>
      </c>
      <c r="AJ9" t="s">
        <v>58</v>
      </c>
      <c r="AK9" t="s">
        <v>59</v>
      </c>
      <c r="AL9" t="s">
        <v>60</v>
      </c>
      <c r="AM9" t="s">
        <v>61</v>
      </c>
      <c r="AN9" t="s">
        <v>62</v>
      </c>
      <c r="AO9" t="s">
        <v>63</v>
      </c>
      <c r="AP9" t="s">
        <v>64</v>
      </c>
      <c r="AQ9" t="s">
        <v>65</v>
      </c>
      <c r="AR9" t="s">
        <v>66</v>
      </c>
      <c r="AS9" t="s">
        <v>67</v>
      </c>
      <c r="AT9" t="s">
        <v>68</v>
      </c>
      <c r="AU9" t="s">
        <v>69</v>
      </c>
      <c r="AV9" t="s">
        <v>70</v>
      </c>
      <c r="AW9" t="s">
        <v>71</v>
      </c>
      <c r="AX9" t="s">
        <v>72</v>
      </c>
      <c r="AY9" t="s">
        <v>73</v>
      </c>
      <c r="AZ9" t="s">
        <v>74</v>
      </c>
      <c r="BA9" t="s">
        <v>75</v>
      </c>
      <c r="BB9" t="s">
        <v>76</v>
      </c>
      <c r="BC9" t="s">
        <v>77</v>
      </c>
      <c r="BD9" t="s">
        <v>78</v>
      </c>
      <c r="BE9" t="s">
        <v>79</v>
      </c>
      <c r="BF9" t="s">
        <v>80</v>
      </c>
      <c r="BG9" t="s">
        <v>81</v>
      </c>
      <c r="BH9" t="s">
        <v>82</v>
      </c>
      <c r="BI9" t="s">
        <v>83</v>
      </c>
      <c r="BJ9" t="s">
        <v>84</v>
      </c>
      <c r="BK9" t="s">
        <v>85</v>
      </c>
      <c r="BL9" t="s">
        <v>86</v>
      </c>
      <c r="BM9" t="s">
        <v>87</v>
      </c>
      <c r="BN9" t="s">
        <v>88</v>
      </c>
      <c r="BO9" t="s">
        <v>89</v>
      </c>
      <c r="BP9" t="s">
        <v>90</v>
      </c>
      <c r="BQ9" t="s">
        <v>91</v>
      </c>
      <c r="BR9" t="s">
        <v>92</v>
      </c>
      <c r="BS9" t="s">
        <v>93</v>
      </c>
      <c r="BT9" t="s">
        <v>94</v>
      </c>
      <c r="BU9" t="s">
        <v>95</v>
      </c>
      <c r="BV9" t="s">
        <v>96</v>
      </c>
      <c r="BW9" s="11" t="s">
        <v>97</v>
      </c>
      <c r="BX9" t="s">
        <v>98</v>
      </c>
      <c r="BY9" t="s">
        <v>99</v>
      </c>
      <c r="BZ9" t="s">
        <v>100</v>
      </c>
      <c r="CA9" t="s">
        <v>101</v>
      </c>
      <c r="CB9" s="11" t="s">
        <v>102</v>
      </c>
      <c r="CC9" t="s">
        <v>103</v>
      </c>
      <c r="CD9" t="s">
        <v>104</v>
      </c>
      <c r="CE9" t="s">
        <v>105</v>
      </c>
      <c r="CF9" t="s">
        <v>106</v>
      </c>
      <c r="CG9" t="s">
        <v>107</v>
      </c>
      <c r="CH9" t="s">
        <v>108</v>
      </c>
      <c r="CI9" t="s">
        <v>109</v>
      </c>
      <c r="CJ9" t="s">
        <v>110</v>
      </c>
      <c r="CK9" t="s">
        <v>111</v>
      </c>
      <c r="CL9" t="s">
        <v>112</v>
      </c>
      <c r="CM9" t="s">
        <v>113</v>
      </c>
      <c r="CN9" t="s">
        <v>114</v>
      </c>
      <c r="CO9" t="s">
        <v>115</v>
      </c>
      <c r="CP9" t="s">
        <v>116</v>
      </c>
      <c r="CQ9" t="s">
        <v>117</v>
      </c>
      <c r="CR9" t="s">
        <v>118</v>
      </c>
      <c r="CS9" t="s">
        <v>119</v>
      </c>
      <c r="CT9" t="s">
        <v>120</v>
      </c>
      <c r="CU9" t="s">
        <v>121</v>
      </c>
      <c r="CV9" t="s">
        <v>122</v>
      </c>
      <c r="CW9" t="s">
        <v>123</v>
      </c>
      <c r="CX9" t="s">
        <v>124</v>
      </c>
      <c r="CY9" t="s">
        <v>125</v>
      </c>
      <c r="CZ9" t="s">
        <v>126</v>
      </c>
      <c r="DA9" t="s">
        <v>127</v>
      </c>
      <c r="DB9" t="s">
        <v>128</v>
      </c>
      <c r="DC9" t="s">
        <v>129</v>
      </c>
      <c r="DD9" t="s">
        <v>130</v>
      </c>
      <c r="DE9" t="s">
        <v>131</v>
      </c>
      <c r="DF9" t="s">
        <v>132</v>
      </c>
      <c r="DG9" t="s">
        <v>133</v>
      </c>
      <c r="DH9" t="s">
        <v>134</v>
      </c>
      <c r="DI9" t="s">
        <v>135</v>
      </c>
      <c r="DJ9" t="s">
        <v>136</v>
      </c>
      <c r="DK9" t="s">
        <v>137</v>
      </c>
      <c r="DL9" t="s">
        <v>138</v>
      </c>
      <c r="DM9" t="s">
        <v>139</v>
      </c>
      <c r="DN9" t="s">
        <v>140</v>
      </c>
      <c r="DO9" t="s">
        <v>141</v>
      </c>
      <c r="DP9" t="s">
        <v>142</v>
      </c>
      <c r="DQ9" t="s">
        <v>143</v>
      </c>
      <c r="DR9" t="s">
        <v>144</v>
      </c>
    </row>
    <row r="10" spans="1:122" x14ac:dyDescent="0.25">
      <c r="A10" t="s">
        <v>145</v>
      </c>
      <c r="B10" t="s">
        <v>146</v>
      </c>
      <c r="C10" t="s">
        <v>147</v>
      </c>
      <c r="D10" t="s">
        <v>147</v>
      </c>
      <c r="E10">
        <v>0</v>
      </c>
      <c r="F10">
        <v>0</v>
      </c>
      <c r="J10">
        <v>1</v>
      </c>
      <c r="K10">
        <v>0</v>
      </c>
      <c r="L10">
        <v>1</v>
      </c>
      <c r="M10">
        <v>1</v>
      </c>
      <c r="N10">
        <v>0</v>
      </c>
      <c r="O10">
        <v>1</v>
      </c>
      <c r="P10">
        <v>0</v>
      </c>
      <c r="Q10">
        <v>1</v>
      </c>
      <c r="R10">
        <v>0</v>
      </c>
      <c r="S10">
        <v>1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500</v>
      </c>
      <c r="AA10">
        <v>0</v>
      </c>
      <c r="AB10">
        <v>500</v>
      </c>
      <c r="AC10">
        <v>0</v>
      </c>
      <c r="AD10">
        <v>0</v>
      </c>
      <c r="AE10">
        <v>26820</v>
      </c>
      <c r="AF10">
        <v>0</v>
      </c>
      <c r="AG10">
        <v>26820</v>
      </c>
      <c r="AH10">
        <v>0</v>
      </c>
      <c r="AI10">
        <v>26820</v>
      </c>
      <c r="AJ10">
        <v>0</v>
      </c>
      <c r="AK10">
        <v>242249</v>
      </c>
      <c r="AL10">
        <v>0</v>
      </c>
      <c r="AM10">
        <v>0</v>
      </c>
      <c r="AN10">
        <v>0</v>
      </c>
      <c r="AO10">
        <v>0</v>
      </c>
      <c r="AP10">
        <v>242249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346971.32</v>
      </c>
      <c r="AW10">
        <v>0</v>
      </c>
      <c r="AX10">
        <v>4001.67</v>
      </c>
      <c r="AY10">
        <v>0</v>
      </c>
      <c r="AZ10">
        <v>14792.81</v>
      </c>
      <c r="BA10">
        <v>9655.2000000000007</v>
      </c>
      <c r="BB10">
        <v>375421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350972.99</v>
      </c>
      <c r="BP10">
        <v>14792.81</v>
      </c>
      <c r="BQ10">
        <v>9655.2000000000007</v>
      </c>
      <c r="BR10">
        <v>532584.72</v>
      </c>
      <c r="BS10">
        <v>4001.67</v>
      </c>
      <c r="BT10">
        <v>0</v>
      </c>
      <c r="BU10">
        <v>14792.81</v>
      </c>
      <c r="BV10">
        <v>38620.800000000003</v>
      </c>
      <c r="BW10" s="8">
        <v>590000</v>
      </c>
      <c r="BX10">
        <v>0</v>
      </c>
      <c r="BY10">
        <v>0</v>
      </c>
      <c r="BZ10">
        <v>0</v>
      </c>
      <c r="CA10">
        <v>0</v>
      </c>
      <c r="CB10" s="8">
        <v>0</v>
      </c>
      <c r="CC10">
        <v>0</v>
      </c>
      <c r="CD10">
        <v>0</v>
      </c>
      <c r="CE10">
        <v>0</v>
      </c>
      <c r="CF10">
        <v>0</v>
      </c>
      <c r="CG10">
        <v>0</v>
      </c>
      <c r="CH10">
        <v>0</v>
      </c>
      <c r="CI10">
        <v>0</v>
      </c>
      <c r="CJ10">
        <v>0</v>
      </c>
      <c r="CK10">
        <v>0</v>
      </c>
      <c r="CL10">
        <v>0</v>
      </c>
      <c r="CM10">
        <v>0</v>
      </c>
      <c r="CN10">
        <v>590000</v>
      </c>
      <c r="CO10">
        <v>0</v>
      </c>
      <c r="CP10">
        <v>56635.6</v>
      </c>
      <c r="CQ10">
        <v>0</v>
      </c>
      <c r="CR10">
        <v>0</v>
      </c>
      <c r="CS10">
        <v>0</v>
      </c>
      <c r="CT10">
        <v>-28965.599999999999</v>
      </c>
      <c r="CU10">
        <v>27670</v>
      </c>
      <c r="CV10">
        <v>0</v>
      </c>
      <c r="CW10">
        <v>100</v>
      </c>
      <c r="CX10">
        <v>100</v>
      </c>
      <c r="CY10">
        <v>0</v>
      </c>
      <c r="CZ10">
        <v>100</v>
      </c>
      <c r="DA10">
        <v>0</v>
      </c>
      <c r="DB10">
        <v>81.673072050378394</v>
      </c>
      <c r="DC10">
        <v>81.673072050378394</v>
      </c>
      <c r="DD10">
        <v>5663560</v>
      </c>
      <c r="DE10">
        <v>35097299</v>
      </c>
      <c r="DF10">
        <v>2199.8508575689798</v>
      </c>
      <c r="DG10">
        <v>0</v>
      </c>
      <c r="DH10">
        <v>3.7285607755406401E-3</v>
      </c>
      <c r="DI10">
        <v>0</v>
      </c>
      <c r="DJ10">
        <v>0</v>
      </c>
      <c r="DK10">
        <v>0</v>
      </c>
      <c r="DL10">
        <v>0</v>
      </c>
      <c r="DM10">
        <v>0</v>
      </c>
      <c r="DN10">
        <v>0</v>
      </c>
      <c r="DO10">
        <v>0</v>
      </c>
      <c r="DP10">
        <v>0</v>
      </c>
      <c r="DQ10">
        <v>0</v>
      </c>
      <c r="DR10">
        <v>0</v>
      </c>
    </row>
    <row r="11" spans="1:122" x14ac:dyDescent="0.25">
      <c r="A11" t="s">
        <v>145</v>
      </c>
      <c r="B11" t="s">
        <v>146</v>
      </c>
      <c r="C11" t="s">
        <v>148</v>
      </c>
      <c r="D11" t="s">
        <v>149</v>
      </c>
      <c r="E11">
        <v>0</v>
      </c>
      <c r="F11">
        <v>0</v>
      </c>
      <c r="J11">
        <v>2</v>
      </c>
      <c r="K11">
        <v>0</v>
      </c>
      <c r="L11">
        <v>2</v>
      </c>
      <c r="M11">
        <v>2</v>
      </c>
      <c r="N11">
        <v>0</v>
      </c>
      <c r="O11">
        <v>2</v>
      </c>
      <c r="P11">
        <v>0</v>
      </c>
      <c r="Q11">
        <v>2</v>
      </c>
      <c r="R11">
        <v>0</v>
      </c>
      <c r="S11">
        <v>2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85</v>
      </c>
      <c r="AA11">
        <v>0</v>
      </c>
      <c r="AB11">
        <v>85</v>
      </c>
      <c r="AC11">
        <v>0</v>
      </c>
      <c r="AD11">
        <v>0</v>
      </c>
      <c r="AE11">
        <v>2697.5</v>
      </c>
      <c r="AF11">
        <v>0</v>
      </c>
      <c r="AG11">
        <v>2697.5</v>
      </c>
      <c r="AH11">
        <v>0</v>
      </c>
      <c r="AI11">
        <v>2697.5</v>
      </c>
      <c r="AJ11">
        <v>0</v>
      </c>
      <c r="AK11">
        <v>211067.54</v>
      </c>
      <c r="AL11">
        <v>4600.51</v>
      </c>
      <c r="AM11">
        <v>0</v>
      </c>
      <c r="AN11">
        <v>12819.95</v>
      </c>
      <c r="AO11">
        <v>0</v>
      </c>
      <c r="AP11">
        <v>228488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43502.05</v>
      </c>
      <c r="AW11">
        <v>81.7</v>
      </c>
      <c r="AX11">
        <v>3010.45</v>
      </c>
      <c r="AY11">
        <v>0</v>
      </c>
      <c r="AZ11">
        <v>1723.7</v>
      </c>
      <c r="BA11">
        <v>971.1</v>
      </c>
      <c r="BB11">
        <v>49289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46594.2</v>
      </c>
      <c r="BP11">
        <v>1723.7</v>
      </c>
      <c r="BQ11">
        <v>971.1</v>
      </c>
      <c r="BR11">
        <v>0</v>
      </c>
      <c r="BS11">
        <v>0</v>
      </c>
      <c r="BT11">
        <v>0</v>
      </c>
      <c r="BU11">
        <v>0</v>
      </c>
      <c r="BV11">
        <v>0</v>
      </c>
      <c r="BW11" s="8">
        <v>0</v>
      </c>
      <c r="BX11">
        <v>0</v>
      </c>
      <c r="BY11">
        <v>0</v>
      </c>
      <c r="BZ11">
        <v>0</v>
      </c>
      <c r="CA11">
        <v>0</v>
      </c>
      <c r="CB11" s="8">
        <v>0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0</v>
      </c>
      <c r="CI11">
        <v>0</v>
      </c>
      <c r="CJ11">
        <v>0</v>
      </c>
      <c r="CK11">
        <v>0</v>
      </c>
      <c r="CL11">
        <v>0</v>
      </c>
      <c r="CM11">
        <v>0</v>
      </c>
      <c r="CN11">
        <v>0</v>
      </c>
      <c r="CO11">
        <v>0</v>
      </c>
      <c r="CP11">
        <v>254651.29</v>
      </c>
      <c r="CQ11">
        <v>7610.96</v>
      </c>
      <c r="CR11">
        <v>0</v>
      </c>
      <c r="CS11">
        <v>14543.65</v>
      </c>
      <c r="CT11">
        <v>971.1</v>
      </c>
      <c r="CU11">
        <v>277777</v>
      </c>
      <c r="CV11">
        <v>0</v>
      </c>
      <c r="CW11">
        <v>100</v>
      </c>
      <c r="CX11">
        <v>100</v>
      </c>
      <c r="CY11">
        <v>0</v>
      </c>
      <c r="CZ11">
        <v>100</v>
      </c>
      <c r="DA11">
        <v>0</v>
      </c>
      <c r="DB11">
        <v>0</v>
      </c>
      <c r="DC11">
        <v>0</v>
      </c>
      <c r="DD11">
        <v>26226240.6735483</v>
      </c>
      <c r="DE11">
        <v>4659420</v>
      </c>
      <c r="DF11">
        <v>0</v>
      </c>
      <c r="DG11">
        <v>0</v>
      </c>
      <c r="DH11">
        <v>7.4142724745134406E-2</v>
      </c>
      <c r="DI11">
        <v>0</v>
      </c>
      <c r="DJ11">
        <v>0</v>
      </c>
      <c r="DK11">
        <v>0</v>
      </c>
      <c r="DL11">
        <v>0</v>
      </c>
      <c r="DM11">
        <v>0</v>
      </c>
      <c r="DN11">
        <v>0</v>
      </c>
      <c r="DO11">
        <v>0</v>
      </c>
      <c r="DP11">
        <v>0</v>
      </c>
      <c r="DQ11">
        <v>0</v>
      </c>
      <c r="DR11">
        <v>0</v>
      </c>
    </row>
    <row r="12" spans="1:122" x14ac:dyDescent="0.25">
      <c r="A12" t="s">
        <v>145</v>
      </c>
      <c r="B12" t="s">
        <v>150</v>
      </c>
      <c r="C12" t="s">
        <v>151</v>
      </c>
      <c r="D12" t="s">
        <v>152</v>
      </c>
      <c r="E12">
        <v>0</v>
      </c>
      <c r="F12">
        <v>0</v>
      </c>
      <c r="J12">
        <v>12924</v>
      </c>
      <c r="K12">
        <v>2452</v>
      </c>
      <c r="L12">
        <v>15376</v>
      </c>
      <c r="M12">
        <v>12924</v>
      </c>
      <c r="N12">
        <v>0</v>
      </c>
      <c r="O12">
        <v>12924</v>
      </c>
      <c r="P12">
        <v>52</v>
      </c>
      <c r="Q12">
        <v>12917</v>
      </c>
      <c r="R12">
        <v>7</v>
      </c>
      <c r="S12">
        <v>12924</v>
      </c>
      <c r="T12">
        <v>3030.19</v>
      </c>
      <c r="U12">
        <v>521.41</v>
      </c>
      <c r="V12">
        <v>3551.6</v>
      </c>
      <c r="W12">
        <v>0</v>
      </c>
      <c r="X12">
        <v>0.45</v>
      </c>
      <c r="Y12">
        <v>0.45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540399.69999999995</v>
      </c>
      <c r="AF12">
        <v>0</v>
      </c>
      <c r="AG12">
        <v>540399.69999999995</v>
      </c>
      <c r="AH12">
        <v>0</v>
      </c>
      <c r="AI12">
        <v>540399.69999999995</v>
      </c>
      <c r="AJ12">
        <v>0</v>
      </c>
      <c r="AK12">
        <v>12735802.689999999</v>
      </c>
      <c r="AL12">
        <v>7223788.1799999997</v>
      </c>
      <c r="AM12">
        <v>0</v>
      </c>
      <c r="AN12">
        <v>1903030.9</v>
      </c>
      <c r="AO12">
        <v>0</v>
      </c>
      <c r="AP12">
        <v>21862621.77</v>
      </c>
      <c r="AQ12">
        <v>579.6</v>
      </c>
      <c r="AR12">
        <v>2.1</v>
      </c>
      <c r="AS12">
        <v>66.3</v>
      </c>
      <c r="AT12">
        <v>0</v>
      </c>
      <c r="AU12">
        <v>648</v>
      </c>
      <c r="AV12">
        <v>5242164.66</v>
      </c>
      <c r="AW12">
        <v>69472.710000000006</v>
      </c>
      <c r="AX12">
        <v>105522.69</v>
      </c>
      <c r="AY12">
        <v>0</v>
      </c>
      <c r="AZ12">
        <v>282086.18</v>
      </c>
      <c r="BA12">
        <v>194534.66</v>
      </c>
      <c r="BB12">
        <v>5893780.9000000004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5219.7</v>
      </c>
      <c r="BI12">
        <v>0</v>
      </c>
      <c r="BJ12">
        <v>288.3</v>
      </c>
      <c r="BK12">
        <v>0</v>
      </c>
      <c r="BL12">
        <v>0</v>
      </c>
      <c r="BM12">
        <v>0</v>
      </c>
      <c r="BN12">
        <v>5508</v>
      </c>
      <c r="BO12">
        <v>5412300.0599999996</v>
      </c>
      <c r="BP12">
        <v>282086.18</v>
      </c>
      <c r="BQ12">
        <v>194534.66</v>
      </c>
      <c r="BR12">
        <v>274306.71000000002</v>
      </c>
      <c r="BS12">
        <v>8035.39</v>
      </c>
      <c r="BT12">
        <v>0</v>
      </c>
      <c r="BU12">
        <v>31437</v>
      </c>
      <c r="BV12">
        <v>13846.9</v>
      </c>
      <c r="BW12" s="8">
        <v>327626</v>
      </c>
      <c r="BX12">
        <v>4674444.75</v>
      </c>
      <c r="BY12">
        <v>0</v>
      </c>
      <c r="BZ12">
        <v>248111.29</v>
      </c>
      <c r="CA12">
        <v>171111.6</v>
      </c>
      <c r="CB12" s="8">
        <v>5093667.6399999997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0</v>
      </c>
      <c r="CI12">
        <v>0</v>
      </c>
      <c r="CJ12">
        <v>0</v>
      </c>
      <c r="CK12">
        <v>0</v>
      </c>
      <c r="CL12">
        <v>0</v>
      </c>
      <c r="CM12">
        <v>0</v>
      </c>
      <c r="CN12">
        <v>5421293.6399999997</v>
      </c>
      <c r="CO12">
        <v>0</v>
      </c>
      <c r="CP12">
        <v>13094050.6</v>
      </c>
      <c r="CQ12">
        <v>7321053.4800000004</v>
      </c>
      <c r="CR12">
        <v>0</v>
      </c>
      <c r="CS12">
        <v>1905568.79</v>
      </c>
      <c r="CT12">
        <v>9576.16</v>
      </c>
      <c r="CU12">
        <v>22330249.030000001</v>
      </c>
      <c r="CV12">
        <v>0</v>
      </c>
      <c r="CW12">
        <v>84.053069719042696</v>
      </c>
      <c r="CX12">
        <v>99.945837202104599</v>
      </c>
      <c r="CY12">
        <v>0.40235221293717099</v>
      </c>
      <c r="CZ12">
        <v>100</v>
      </c>
      <c r="DA12">
        <v>0</v>
      </c>
      <c r="DB12">
        <v>2.9420582045302299</v>
      </c>
      <c r="DC12">
        <v>2.9420582045302299</v>
      </c>
      <c r="DD12">
        <v>2041510425.1118701</v>
      </c>
      <c r="DE12">
        <v>541230006</v>
      </c>
      <c r="DF12">
        <v>60.626606565473701</v>
      </c>
      <c r="DG12">
        <v>0</v>
      </c>
      <c r="DH12">
        <v>2.3915631337323102</v>
      </c>
      <c r="DI12">
        <v>0</v>
      </c>
      <c r="DJ12">
        <v>0</v>
      </c>
      <c r="DK12">
        <v>0</v>
      </c>
      <c r="DL12">
        <v>0</v>
      </c>
      <c r="DM12">
        <v>0</v>
      </c>
      <c r="DN12">
        <v>0</v>
      </c>
      <c r="DO12">
        <v>0</v>
      </c>
      <c r="DP12">
        <v>0</v>
      </c>
      <c r="DQ12">
        <v>0</v>
      </c>
      <c r="DR12">
        <v>0</v>
      </c>
    </row>
    <row r="13" spans="1:122" x14ac:dyDescent="0.25">
      <c r="A13" t="s">
        <v>145</v>
      </c>
      <c r="B13" t="s">
        <v>150</v>
      </c>
      <c r="C13" t="s">
        <v>151</v>
      </c>
      <c r="D13" t="s">
        <v>153</v>
      </c>
      <c r="E13">
        <v>0</v>
      </c>
      <c r="F13">
        <v>0</v>
      </c>
      <c r="J13">
        <v>1</v>
      </c>
      <c r="K13">
        <v>0</v>
      </c>
      <c r="L13">
        <v>1</v>
      </c>
      <c r="M13">
        <v>1</v>
      </c>
      <c r="N13">
        <v>0</v>
      </c>
      <c r="O13">
        <v>1</v>
      </c>
      <c r="P13">
        <v>0</v>
      </c>
      <c r="Q13">
        <v>1</v>
      </c>
      <c r="R13">
        <v>0</v>
      </c>
      <c r="S13">
        <v>1</v>
      </c>
      <c r="T13">
        <v>1</v>
      </c>
      <c r="U13">
        <v>0</v>
      </c>
      <c r="V13">
        <v>1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61</v>
      </c>
      <c r="AF13">
        <v>0</v>
      </c>
      <c r="AG13">
        <v>61</v>
      </c>
      <c r="AH13">
        <v>0</v>
      </c>
      <c r="AI13">
        <v>61</v>
      </c>
      <c r="AJ13">
        <v>0</v>
      </c>
      <c r="AK13">
        <v>492.83</v>
      </c>
      <c r="AL13">
        <v>0</v>
      </c>
      <c r="AM13">
        <v>0</v>
      </c>
      <c r="AN13">
        <v>37.17</v>
      </c>
      <c r="AO13">
        <v>0</v>
      </c>
      <c r="AP13">
        <v>530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517.51</v>
      </c>
      <c r="AW13">
        <v>0</v>
      </c>
      <c r="AX13">
        <v>2.65</v>
      </c>
      <c r="AY13">
        <v>0</v>
      </c>
      <c r="AZ13">
        <v>31.84</v>
      </c>
      <c r="BA13">
        <v>21.96</v>
      </c>
      <c r="BB13">
        <v>573.96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520.16</v>
      </c>
      <c r="BP13">
        <v>31.84</v>
      </c>
      <c r="BQ13">
        <v>21.96</v>
      </c>
      <c r="BR13">
        <v>0</v>
      </c>
      <c r="BS13">
        <v>0</v>
      </c>
      <c r="BT13">
        <v>0</v>
      </c>
      <c r="BU13">
        <v>0</v>
      </c>
      <c r="BV13">
        <v>0</v>
      </c>
      <c r="BW13" s="8">
        <v>0</v>
      </c>
      <c r="BX13">
        <v>498.8</v>
      </c>
      <c r="BY13">
        <v>0</v>
      </c>
      <c r="BZ13">
        <v>30.28</v>
      </c>
      <c r="CA13">
        <v>20.88</v>
      </c>
      <c r="CB13" s="8">
        <v>549.96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0</v>
      </c>
      <c r="CL13">
        <v>0</v>
      </c>
      <c r="CM13">
        <v>0</v>
      </c>
      <c r="CN13">
        <v>549.96</v>
      </c>
      <c r="CO13">
        <v>0</v>
      </c>
      <c r="CP13">
        <v>511.54</v>
      </c>
      <c r="CQ13">
        <v>2.65</v>
      </c>
      <c r="CR13">
        <v>0</v>
      </c>
      <c r="CS13">
        <v>38.729999999999997</v>
      </c>
      <c r="CT13">
        <v>1.08</v>
      </c>
      <c r="CU13">
        <v>554</v>
      </c>
      <c r="CV13">
        <v>0</v>
      </c>
      <c r="CW13">
        <v>100</v>
      </c>
      <c r="CX13">
        <v>100</v>
      </c>
      <c r="CY13">
        <v>0</v>
      </c>
      <c r="CZ13">
        <v>100</v>
      </c>
      <c r="DA13">
        <v>0</v>
      </c>
      <c r="DB13">
        <v>0</v>
      </c>
      <c r="DC13">
        <v>0</v>
      </c>
      <c r="DD13">
        <v>51422.548425517904</v>
      </c>
      <c r="DE13">
        <v>52016</v>
      </c>
      <c r="DF13">
        <v>0</v>
      </c>
      <c r="DG13">
        <v>0</v>
      </c>
      <c r="DH13">
        <v>1.63934426229508</v>
      </c>
      <c r="DI13">
        <v>0</v>
      </c>
      <c r="DJ13">
        <v>0</v>
      </c>
      <c r="DK13">
        <v>0</v>
      </c>
      <c r="DL13">
        <v>0</v>
      </c>
      <c r="DM13">
        <v>0</v>
      </c>
      <c r="DN13">
        <v>0</v>
      </c>
      <c r="DO13">
        <v>0</v>
      </c>
      <c r="DP13">
        <v>0</v>
      </c>
      <c r="DQ13">
        <v>0</v>
      </c>
      <c r="DR13">
        <v>0</v>
      </c>
    </row>
    <row r="14" spans="1:122" x14ac:dyDescent="0.25">
      <c r="A14" t="s">
        <v>145</v>
      </c>
      <c r="B14" t="s">
        <v>150</v>
      </c>
      <c r="C14" t="s">
        <v>154</v>
      </c>
      <c r="D14" t="s">
        <v>155</v>
      </c>
      <c r="E14">
        <v>0</v>
      </c>
      <c r="F14">
        <v>0</v>
      </c>
      <c r="J14">
        <v>7</v>
      </c>
      <c r="K14">
        <v>1</v>
      </c>
      <c r="L14">
        <v>8</v>
      </c>
      <c r="M14">
        <v>7</v>
      </c>
      <c r="N14">
        <v>0</v>
      </c>
      <c r="O14">
        <v>7</v>
      </c>
      <c r="P14">
        <v>0</v>
      </c>
      <c r="Q14">
        <v>7</v>
      </c>
      <c r="R14">
        <v>0</v>
      </c>
      <c r="S14">
        <v>7</v>
      </c>
      <c r="T14">
        <v>12.14</v>
      </c>
      <c r="U14">
        <v>10</v>
      </c>
      <c r="V14">
        <v>22.14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489</v>
      </c>
      <c r="AF14">
        <v>0</v>
      </c>
      <c r="AG14">
        <v>489</v>
      </c>
      <c r="AH14">
        <v>0</v>
      </c>
      <c r="AI14">
        <v>489</v>
      </c>
      <c r="AJ14">
        <v>0</v>
      </c>
      <c r="AK14">
        <v>2066.29</v>
      </c>
      <c r="AL14">
        <v>526.75</v>
      </c>
      <c r="AM14">
        <v>0</v>
      </c>
      <c r="AN14">
        <v>84.96</v>
      </c>
      <c r="AO14">
        <v>0</v>
      </c>
      <c r="AP14">
        <v>2678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6186.3</v>
      </c>
      <c r="AW14">
        <v>5.8</v>
      </c>
      <c r="AX14">
        <v>63.9</v>
      </c>
      <c r="AY14">
        <v>0</v>
      </c>
      <c r="AZ14">
        <v>297.08</v>
      </c>
      <c r="BA14">
        <v>175.92</v>
      </c>
      <c r="BB14">
        <v>6729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6256</v>
      </c>
      <c r="BP14">
        <v>297.08</v>
      </c>
      <c r="BQ14">
        <v>175.92</v>
      </c>
      <c r="BR14">
        <v>4393.17</v>
      </c>
      <c r="BS14">
        <v>2.4500000000000002</v>
      </c>
      <c r="BT14">
        <v>0</v>
      </c>
      <c r="BU14">
        <v>273.38</v>
      </c>
      <c r="BV14">
        <v>162</v>
      </c>
      <c r="BW14" s="8">
        <v>4831</v>
      </c>
      <c r="BX14">
        <v>0</v>
      </c>
      <c r="BY14">
        <v>0</v>
      </c>
      <c r="BZ14">
        <v>0</v>
      </c>
      <c r="CA14">
        <v>0</v>
      </c>
      <c r="CB14" s="8">
        <v>0</v>
      </c>
      <c r="CC14">
        <v>0</v>
      </c>
      <c r="CD14">
        <v>0</v>
      </c>
      <c r="CE14">
        <v>0</v>
      </c>
      <c r="CF14">
        <v>0</v>
      </c>
      <c r="CG14">
        <v>0</v>
      </c>
      <c r="CH14">
        <v>0</v>
      </c>
      <c r="CI14">
        <v>0</v>
      </c>
      <c r="CJ14">
        <v>0</v>
      </c>
      <c r="CK14">
        <v>0</v>
      </c>
      <c r="CL14">
        <v>0</v>
      </c>
      <c r="CM14">
        <v>0</v>
      </c>
      <c r="CN14">
        <v>4831</v>
      </c>
      <c r="CO14">
        <v>0</v>
      </c>
      <c r="CP14">
        <v>3865.22</v>
      </c>
      <c r="CQ14">
        <v>588.20000000000005</v>
      </c>
      <c r="CR14">
        <v>0</v>
      </c>
      <c r="CS14">
        <v>108.66</v>
      </c>
      <c r="CT14">
        <v>13.92</v>
      </c>
      <c r="CU14">
        <v>4576</v>
      </c>
      <c r="CV14">
        <v>0</v>
      </c>
      <c r="CW14">
        <v>87.5</v>
      </c>
      <c r="CX14">
        <v>100</v>
      </c>
      <c r="CY14">
        <v>0</v>
      </c>
      <c r="CZ14">
        <v>100</v>
      </c>
      <c r="DA14">
        <v>0</v>
      </c>
      <c r="DB14">
        <v>37.405248039147402</v>
      </c>
      <c r="DC14">
        <v>37.405248039147402</v>
      </c>
      <c r="DD14">
        <v>445342.84132772801</v>
      </c>
      <c r="DE14">
        <v>625600</v>
      </c>
      <c r="DF14">
        <v>987.93456032719803</v>
      </c>
      <c r="DG14">
        <v>0</v>
      </c>
      <c r="DH14">
        <v>1.43149284253579</v>
      </c>
      <c r="DI14">
        <v>0</v>
      </c>
      <c r="DJ14">
        <v>0</v>
      </c>
      <c r="DK14">
        <v>0</v>
      </c>
      <c r="DL14">
        <v>0</v>
      </c>
      <c r="DM14">
        <v>0</v>
      </c>
      <c r="DN14">
        <v>0</v>
      </c>
      <c r="DO14">
        <v>0</v>
      </c>
      <c r="DP14">
        <v>0</v>
      </c>
      <c r="DQ14">
        <v>0</v>
      </c>
      <c r="DR14">
        <v>0</v>
      </c>
    </row>
    <row r="15" spans="1:122" x14ac:dyDescent="0.25">
      <c r="A15" t="s">
        <v>145</v>
      </c>
      <c r="B15" t="s">
        <v>150</v>
      </c>
      <c r="C15" t="s">
        <v>156</v>
      </c>
      <c r="D15" t="s">
        <v>157</v>
      </c>
      <c r="E15">
        <v>0</v>
      </c>
      <c r="F15">
        <v>0</v>
      </c>
      <c r="J15">
        <v>445</v>
      </c>
      <c r="K15">
        <v>106</v>
      </c>
      <c r="L15">
        <v>551</v>
      </c>
      <c r="M15">
        <v>445</v>
      </c>
      <c r="N15">
        <v>0</v>
      </c>
      <c r="O15">
        <v>445</v>
      </c>
      <c r="P15">
        <v>5</v>
      </c>
      <c r="Q15">
        <v>444</v>
      </c>
      <c r="R15">
        <v>1</v>
      </c>
      <c r="S15">
        <v>445</v>
      </c>
      <c r="T15">
        <v>811.72</v>
      </c>
      <c r="U15">
        <v>107.23</v>
      </c>
      <c r="V15">
        <v>918.95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75473</v>
      </c>
      <c r="AF15">
        <v>0</v>
      </c>
      <c r="AG15">
        <v>75473</v>
      </c>
      <c r="AH15">
        <v>8364</v>
      </c>
      <c r="AI15">
        <v>67109</v>
      </c>
      <c r="AJ15">
        <v>0</v>
      </c>
      <c r="AK15">
        <v>601025</v>
      </c>
      <c r="AL15">
        <v>39526.660000000003</v>
      </c>
      <c r="AM15">
        <v>0</v>
      </c>
      <c r="AN15">
        <v>16195.34</v>
      </c>
      <c r="AO15">
        <v>0</v>
      </c>
      <c r="AP15">
        <v>656747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761485.7</v>
      </c>
      <c r="AW15">
        <v>1274.22</v>
      </c>
      <c r="AX15">
        <v>5598.39</v>
      </c>
      <c r="AY15">
        <v>0</v>
      </c>
      <c r="AZ15">
        <v>47797.51</v>
      </c>
      <c r="BA15">
        <v>26094.18</v>
      </c>
      <c r="BB15">
        <v>842250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65662.19</v>
      </c>
      <c r="BI15">
        <v>10.5</v>
      </c>
      <c r="BJ15">
        <v>57.69</v>
      </c>
      <c r="BK15">
        <v>0</v>
      </c>
      <c r="BL15">
        <v>5491.19</v>
      </c>
      <c r="BM15">
        <v>2068.4299999999998</v>
      </c>
      <c r="BN15">
        <v>73290</v>
      </c>
      <c r="BO15">
        <v>702627.93</v>
      </c>
      <c r="BP15">
        <v>42306.32</v>
      </c>
      <c r="BQ15">
        <v>24025.75</v>
      </c>
      <c r="BR15">
        <v>634202.26</v>
      </c>
      <c r="BS15">
        <v>2174.69</v>
      </c>
      <c r="BT15">
        <v>0</v>
      </c>
      <c r="BU15">
        <v>39863.839999999997</v>
      </c>
      <c r="BV15">
        <v>21057.21</v>
      </c>
      <c r="BW15" s="8">
        <v>697298</v>
      </c>
      <c r="BX15">
        <v>0</v>
      </c>
      <c r="BY15">
        <v>0</v>
      </c>
      <c r="BZ15">
        <v>0</v>
      </c>
      <c r="CA15">
        <v>0</v>
      </c>
      <c r="CB15" s="8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697298</v>
      </c>
      <c r="CO15">
        <v>0</v>
      </c>
      <c r="CP15">
        <v>663909.97</v>
      </c>
      <c r="CQ15">
        <v>42892.67</v>
      </c>
      <c r="CR15">
        <v>0</v>
      </c>
      <c r="CS15">
        <v>18637.82</v>
      </c>
      <c r="CT15">
        <v>2968.54</v>
      </c>
      <c r="CU15">
        <v>728409</v>
      </c>
      <c r="CV15">
        <v>0</v>
      </c>
      <c r="CW15">
        <v>80.762250453720497</v>
      </c>
      <c r="CX15">
        <v>99.775280898876403</v>
      </c>
      <c r="CY15">
        <v>1.1235955056179801</v>
      </c>
      <c r="CZ15">
        <v>100</v>
      </c>
      <c r="DA15">
        <v>0</v>
      </c>
      <c r="DB15">
        <v>43.479608267122799</v>
      </c>
      <c r="DC15">
        <v>43.479608267122799</v>
      </c>
      <c r="DD15">
        <v>70680265.162150398</v>
      </c>
      <c r="DE15">
        <v>70262793</v>
      </c>
      <c r="DF15">
        <v>923.90391265750702</v>
      </c>
      <c r="DG15">
        <v>0</v>
      </c>
      <c r="DH15">
        <v>0.58961482914419705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</row>
    <row r="16" spans="1:122" x14ac:dyDescent="0.25">
      <c r="A16" t="s">
        <v>145</v>
      </c>
      <c r="B16" t="s">
        <v>150</v>
      </c>
      <c r="C16" t="s">
        <v>156</v>
      </c>
      <c r="D16" t="s">
        <v>158</v>
      </c>
      <c r="E16">
        <v>0</v>
      </c>
      <c r="F16">
        <v>0</v>
      </c>
      <c r="J16">
        <v>0</v>
      </c>
      <c r="K16">
        <v>1</v>
      </c>
      <c r="L16">
        <v>1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0.12</v>
      </c>
      <c r="V16">
        <v>0.12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 s="8">
        <v>0</v>
      </c>
      <c r="BX16">
        <v>0</v>
      </c>
      <c r="BY16">
        <v>0</v>
      </c>
      <c r="BZ16">
        <v>0</v>
      </c>
      <c r="CA16">
        <v>0</v>
      </c>
      <c r="CB16" s="8">
        <v>0</v>
      </c>
      <c r="CC16">
        <v>0</v>
      </c>
      <c r="CD16">
        <v>0</v>
      </c>
      <c r="CE16">
        <v>0</v>
      </c>
      <c r="CF16">
        <v>0</v>
      </c>
      <c r="CG16">
        <v>0</v>
      </c>
      <c r="CH16">
        <v>0</v>
      </c>
      <c r="CI16">
        <v>0</v>
      </c>
      <c r="CJ16">
        <v>0</v>
      </c>
      <c r="CK16">
        <v>0</v>
      </c>
      <c r="CL16">
        <v>0</v>
      </c>
      <c r="CM16">
        <v>0</v>
      </c>
      <c r="CN16">
        <v>0</v>
      </c>
      <c r="CO16">
        <v>0</v>
      </c>
      <c r="CP16">
        <v>0</v>
      </c>
      <c r="CQ16">
        <v>0</v>
      </c>
      <c r="CR16">
        <v>0</v>
      </c>
      <c r="CS16">
        <v>0</v>
      </c>
      <c r="CT16">
        <v>0</v>
      </c>
      <c r="CU16">
        <v>0</v>
      </c>
      <c r="CV16">
        <v>0</v>
      </c>
      <c r="CW16">
        <v>0</v>
      </c>
      <c r="CX16">
        <v>0</v>
      </c>
      <c r="CY16">
        <v>0</v>
      </c>
      <c r="CZ16">
        <v>0</v>
      </c>
      <c r="DA16">
        <v>0</v>
      </c>
      <c r="DB16">
        <v>0</v>
      </c>
      <c r="DC16">
        <v>0</v>
      </c>
      <c r="DD16">
        <v>0</v>
      </c>
      <c r="DE16">
        <v>0</v>
      </c>
      <c r="DF16">
        <v>0</v>
      </c>
      <c r="DG16">
        <v>0</v>
      </c>
      <c r="DH16">
        <v>0</v>
      </c>
      <c r="DI16">
        <v>0</v>
      </c>
      <c r="DJ16">
        <v>0</v>
      </c>
      <c r="DK16">
        <v>0</v>
      </c>
      <c r="DL16">
        <v>0</v>
      </c>
      <c r="DM16">
        <v>0</v>
      </c>
      <c r="DN16">
        <v>0</v>
      </c>
      <c r="DO16">
        <v>0</v>
      </c>
      <c r="DP16">
        <v>0</v>
      </c>
      <c r="DQ16">
        <v>0</v>
      </c>
      <c r="DR16">
        <v>0</v>
      </c>
    </row>
    <row r="17" spans="1:122" x14ac:dyDescent="0.25">
      <c r="A17" t="s">
        <v>145</v>
      </c>
      <c r="B17" t="s">
        <v>150</v>
      </c>
      <c r="C17" t="s">
        <v>156</v>
      </c>
      <c r="D17" t="s">
        <v>159</v>
      </c>
      <c r="E17">
        <v>0</v>
      </c>
      <c r="F17">
        <v>0</v>
      </c>
      <c r="J17">
        <v>2</v>
      </c>
      <c r="K17">
        <v>0</v>
      </c>
      <c r="L17">
        <v>2</v>
      </c>
      <c r="M17">
        <v>2</v>
      </c>
      <c r="N17">
        <v>0</v>
      </c>
      <c r="O17">
        <v>2</v>
      </c>
      <c r="P17">
        <v>0</v>
      </c>
      <c r="Q17">
        <v>2</v>
      </c>
      <c r="R17">
        <v>0</v>
      </c>
      <c r="S17">
        <v>2</v>
      </c>
      <c r="T17">
        <v>0.72</v>
      </c>
      <c r="U17">
        <v>0</v>
      </c>
      <c r="V17">
        <v>0.72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108</v>
      </c>
      <c r="AF17">
        <v>0</v>
      </c>
      <c r="AG17">
        <v>108</v>
      </c>
      <c r="AH17">
        <v>0</v>
      </c>
      <c r="AI17">
        <v>108</v>
      </c>
      <c r="AJ17">
        <v>0</v>
      </c>
      <c r="AK17">
        <v>647</v>
      </c>
      <c r="AL17">
        <v>0</v>
      </c>
      <c r="AM17">
        <v>0</v>
      </c>
      <c r="AN17">
        <v>0</v>
      </c>
      <c r="AO17">
        <v>0</v>
      </c>
      <c r="AP17">
        <v>647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1218.4000000000001</v>
      </c>
      <c r="AW17">
        <v>44</v>
      </c>
      <c r="AX17">
        <v>0</v>
      </c>
      <c r="AY17">
        <v>0</v>
      </c>
      <c r="AZ17">
        <v>68.040000000000006</v>
      </c>
      <c r="BA17">
        <v>38.880000000000003</v>
      </c>
      <c r="BB17">
        <v>1369.32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1262.4000000000001</v>
      </c>
      <c r="BP17">
        <v>68.040000000000006</v>
      </c>
      <c r="BQ17">
        <v>38.880000000000003</v>
      </c>
      <c r="BR17">
        <v>20</v>
      </c>
      <c r="BS17">
        <v>0</v>
      </c>
      <c r="BT17">
        <v>0</v>
      </c>
      <c r="BU17">
        <v>0</v>
      </c>
      <c r="BV17">
        <v>0</v>
      </c>
      <c r="BW17" s="8">
        <v>20</v>
      </c>
      <c r="BX17">
        <v>1257.28</v>
      </c>
      <c r="BY17">
        <v>0</v>
      </c>
      <c r="BZ17">
        <v>68.040000000000006</v>
      </c>
      <c r="CA17">
        <v>0</v>
      </c>
      <c r="CB17" s="8">
        <v>1325.32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0</v>
      </c>
      <c r="CI17">
        <v>0</v>
      </c>
      <c r="CJ17">
        <v>0</v>
      </c>
      <c r="CK17">
        <v>0</v>
      </c>
      <c r="CL17">
        <v>0</v>
      </c>
      <c r="CM17">
        <v>0</v>
      </c>
      <c r="CN17">
        <v>1345.32</v>
      </c>
      <c r="CO17">
        <v>0</v>
      </c>
      <c r="CP17">
        <v>632.12</v>
      </c>
      <c r="CQ17">
        <v>0</v>
      </c>
      <c r="CR17">
        <v>0</v>
      </c>
      <c r="CS17">
        <v>0</v>
      </c>
      <c r="CT17">
        <v>38.880000000000003</v>
      </c>
      <c r="CU17">
        <v>671</v>
      </c>
      <c r="CV17">
        <v>0</v>
      </c>
      <c r="CW17">
        <v>100</v>
      </c>
      <c r="CX17">
        <v>100</v>
      </c>
      <c r="CY17">
        <v>0</v>
      </c>
      <c r="CZ17">
        <v>100</v>
      </c>
      <c r="DA17">
        <v>0</v>
      </c>
      <c r="DB17">
        <v>0.77288114633731597</v>
      </c>
      <c r="DC17">
        <v>0.77288114633731597</v>
      </c>
      <c r="DD17">
        <v>63212</v>
      </c>
      <c r="DE17">
        <v>126240</v>
      </c>
      <c r="DF17">
        <v>18.518518518518501</v>
      </c>
      <c r="DG17">
        <v>0</v>
      </c>
      <c r="DH17">
        <v>1.8518518518518501</v>
      </c>
      <c r="DI17">
        <v>0</v>
      </c>
      <c r="DJ17">
        <v>0</v>
      </c>
      <c r="DK17">
        <v>0</v>
      </c>
      <c r="DL17">
        <v>0</v>
      </c>
      <c r="DM17">
        <v>0</v>
      </c>
      <c r="DN17">
        <v>0</v>
      </c>
      <c r="DO17">
        <v>0</v>
      </c>
      <c r="DP17">
        <v>0</v>
      </c>
      <c r="DQ17">
        <v>0</v>
      </c>
      <c r="DR17">
        <v>0</v>
      </c>
    </row>
    <row r="18" spans="1:122" x14ac:dyDescent="0.25">
      <c r="A18" t="s">
        <v>145</v>
      </c>
      <c r="B18" t="s">
        <v>150</v>
      </c>
      <c r="C18" t="s">
        <v>160</v>
      </c>
      <c r="D18" t="s">
        <v>161</v>
      </c>
      <c r="E18">
        <v>0</v>
      </c>
      <c r="F18">
        <v>0</v>
      </c>
      <c r="J18">
        <v>5676</v>
      </c>
      <c r="K18">
        <v>130</v>
      </c>
      <c r="L18">
        <v>5806</v>
      </c>
      <c r="M18">
        <v>0</v>
      </c>
      <c r="N18">
        <v>5676</v>
      </c>
      <c r="O18">
        <v>5676</v>
      </c>
      <c r="P18">
        <v>5676</v>
      </c>
      <c r="Q18">
        <v>5676</v>
      </c>
      <c r="R18">
        <v>0</v>
      </c>
      <c r="S18">
        <v>5676</v>
      </c>
      <c r="T18">
        <v>0</v>
      </c>
      <c r="U18">
        <v>0</v>
      </c>
      <c r="V18">
        <v>0</v>
      </c>
      <c r="W18">
        <v>44807.38</v>
      </c>
      <c r="X18">
        <v>689.5</v>
      </c>
      <c r="Y18">
        <v>45496.88</v>
      </c>
      <c r="Z18">
        <v>0</v>
      </c>
      <c r="AA18">
        <v>0</v>
      </c>
      <c r="AB18">
        <v>0</v>
      </c>
      <c r="AC18">
        <v>0</v>
      </c>
      <c r="AD18">
        <v>5113712.4330000002</v>
      </c>
      <c r="AE18">
        <v>0</v>
      </c>
      <c r="AF18">
        <v>0</v>
      </c>
      <c r="AG18">
        <v>5113712.4330000002</v>
      </c>
      <c r="AH18">
        <v>0</v>
      </c>
      <c r="AI18">
        <v>5113712.4330000002</v>
      </c>
      <c r="AJ18">
        <v>0</v>
      </c>
      <c r="AK18">
        <v>96418200.600999996</v>
      </c>
      <c r="AL18">
        <v>53789062.960000001</v>
      </c>
      <c r="AM18">
        <v>0</v>
      </c>
      <c r="AN18">
        <v>0</v>
      </c>
      <c r="AO18">
        <v>0</v>
      </c>
      <c r="AP18">
        <v>150207263.56099999</v>
      </c>
      <c r="AQ18">
        <v>43977922.916000001</v>
      </c>
      <c r="AR18">
        <v>0</v>
      </c>
      <c r="AS18">
        <v>0</v>
      </c>
      <c r="AT18">
        <v>1840936.6140000001</v>
      </c>
      <c r="AU18">
        <v>45818859.530000001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43977922.916000001</v>
      </c>
      <c r="BP18">
        <v>0</v>
      </c>
      <c r="BQ18">
        <v>1840936.6140000001</v>
      </c>
      <c r="BR18">
        <v>54911.915000000001</v>
      </c>
      <c r="BS18">
        <v>20649.48</v>
      </c>
      <c r="BT18">
        <v>0</v>
      </c>
      <c r="BU18">
        <v>0</v>
      </c>
      <c r="BV18">
        <v>207.60499999999999</v>
      </c>
      <c r="BW18" s="8">
        <v>75769</v>
      </c>
      <c r="BX18">
        <v>43977925.005999997</v>
      </c>
      <c r="BY18">
        <v>0</v>
      </c>
      <c r="BZ18">
        <v>0</v>
      </c>
      <c r="CA18">
        <v>1840936.6140000001</v>
      </c>
      <c r="CB18" s="8">
        <v>45818861.619999997</v>
      </c>
      <c r="CC18">
        <v>0</v>
      </c>
      <c r="CD18">
        <v>0</v>
      </c>
      <c r="CE18">
        <v>0</v>
      </c>
      <c r="CF18">
        <v>0</v>
      </c>
      <c r="CG18">
        <v>0</v>
      </c>
      <c r="CH18">
        <v>0</v>
      </c>
      <c r="CI18">
        <v>0</v>
      </c>
      <c r="CJ18">
        <v>0</v>
      </c>
      <c r="CK18">
        <v>0</v>
      </c>
      <c r="CL18">
        <v>0</v>
      </c>
      <c r="CM18">
        <v>0</v>
      </c>
      <c r="CN18">
        <v>45894630.619999997</v>
      </c>
      <c r="CO18">
        <v>0</v>
      </c>
      <c r="CP18">
        <v>96363286.596000001</v>
      </c>
      <c r="CQ18">
        <v>53768413.479999997</v>
      </c>
      <c r="CR18">
        <v>0</v>
      </c>
      <c r="CS18">
        <v>0</v>
      </c>
      <c r="CT18">
        <v>-207.60499999999999</v>
      </c>
      <c r="CU18">
        <v>150131492.47099999</v>
      </c>
      <c r="CV18">
        <v>0</v>
      </c>
      <c r="CW18">
        <v>97.760936961763704</v>
      </c>
      <c r="CX18">
        <v>100</v>
      </c>
      <c r="CY18">
        <v>100</v>
      </c>
      <c r="CZ18">
        <v>0</v>
      </c>
      <c r="DA18">
        <v>100</v>
      </c>
      <c r="DB18">
        <v>7576900</v>
      </c>
      <c r="DC18">
        <v>7576900</v>
      </c>
      <c r="DD18">
        <v>15013170007.6</v>
      </c>
      <c r="DE18">
        <v>4397792291.6000004</v>
      </c>
      <c r="DF18">
        <v>1.4816828476909401</v>
      </c>
      <c r="DG18">
        <v>0</v>
      </c>
      <c r="DH18">
        <v>0.110995682185244</v>
      </c>
      <c r="DI18">
        <v>0</v>
      </c>
      <c r="DJ18">
        <v>0</v>
      </c>
      <c r="DK18">
        <v>0</v>
      </c>
      <c r="DL18">
        <v>0</v>
      </c>
      <c r="DM18">
        <v>0</v>
      </c>
      <c r="DN18">
        <v>0</v>
      </c>
      <c r="DO18">
        <v>0</v>
      </c>
      <c r="DP18">
        <v>0</v>
      </c>
      <c r="DQ18">
        <v>0</v>
      </c>
      <c r="DR18">
        <v>0</v>
      </c>
    </row>
    <row r="19" spans="1:122" x14ac:dyDescent="0.25">
      <c r="A19" t="s">
        <v>145</v>
      </c>
      <c r="B19" t="s">
        <v>150</v>
      </c>
      <c r="C19" t="s">
        <v>162</v>
      </c>
      <c r="D19" t="s">
        <v>162</v>
      </c>
      <c r="E19">
        <v>0</v>
      </c>
      <c r="F19">
        <v>0</v>
      </c>
      <c r="J19">
        <v>0</v>
      </c>
      <c r="K19">
        <v>1</v>
      </c>
      <c r="L19">
        <v>1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16</v>
      </c>
      <c r="Y19">
        <v>16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 s="8">
        <v>0</v>
      </c>
      <c r="BX19">
        <v>0</v>
      </c>
      <c r="BY19">
        <v>0</v>
      </c>
      <c r="BZ19">
        <v>0</v>
      </c>
      <c r="CA19">
        <v>0</v>
      </c>
      <c r="CB19" s="8">
        <v>0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0</v>
      </c>
      <c r="CI19">
        <v>0</v>
      </c>
      <c r="CJ19">
        <v>0</v>
      </c>
      <c r="CK19">
        <v>0</v>
      </c>
      <c r="CL19">
        <v>0</v>
      </c>
      <c r="CM19">
        <v>0</v>
      </c>
      <c r="CN19">
        <v>0</v>
      </c>
      <c r="CO19">
        <v>0</v>
      </c>
      <c r="CP19">
        <v>0</v>
      </c>
      <c r="CQ19">
        <v>0</v>
      </c>
      <c r="CR19">
        <v>0</v>
      </c>
      <c r="CS19">
        <v>0</v>
      </c>
      <c r="CT19">
        <v>0</v>
      </c>
      <c r="CU19">
        <v>0</v>
      </c>
      <c r="CV19">
        <v>0</v>
      </c>
      <c r="CW19">
        <v>0</v>
      </c>
      <c r="CX19">
        <v>0</v>
      </c>
      <c r="CY19">
        <v>0</v>
      </c>
      <c r="CZ19">
        <v>0</v>
      </c>
      <c r="DA19">
        <v>0</v>
      </c>
      <c r="DB19">
        <v>0</v>
      </c>
      <c r="DC19">
        <v>0</v>
      </c>
      <c r="DD19">
        <v>0</v>
      </c>
      <c r="DE19">
        <v>0</v>
      </c>
      <c r="DF19">
        <v>0</v>
      </c>
      <c r="DG19">
        <v>0</v>
      </c>
      <c r="DH19">
        <v>0</v>
      </c>
      <c r="DI19">
        <v>0</v>
      </c>
      <c r="DJ19">
        <v>0</v>
      </c>
      <c r="DK19">
        <v>0</v>
      </c>
      <c r="DL19">
        <v>0</v>
      </c>
      <c r="DM19">
        <v>0</v>
      </c>
      <c r="DN19">
        <v>0</v>
      </c>
      <c r="DO19">
        <v>0</v>
      </c>
      <c r="DP19">
        <v>0</v>
      </c>
      <c r="DQ19">
        <v>0</v>
      </c>
      <c r="DR19">
        <v>0</v>
      </c>
    </row>
    <row r="20" spans="1:122" x14ac:dyDescent="0.25">
      <c r="A20" t="s">
        <v>145</v>
      </c>
      <c r="B20" t="s">
        <v>150</v>
      </c>
      <c r="C20" t="s">
        <v>163</v>
      </c>
      <c r="D20" t="s">
        <v>164</v>
      </c>
      <c r="E20">
        <v>0</v>
      </c>
      <c r="F20">
        <v>0</v>
      </c>
      <c r="J20">
        <v>232</v>
      </c>
      <c r="K20">
        <v>131</v>
      </c>
      <c r="L20">
        <v>363</v>
      </c>
      <c r="M20">
        <v>232</v>
      </c>
      <c r="N20">
        <v>0</v>
      </c>
      <c r="O20">
        <v>232</v>
      </c>
      <c r="P20">
        <v>9</v>
      </c>
      <c r="Q20">
        <v>232</v>
      </c>
      <c r="R20">
        <v>0</v>
      </c>
      <c r="S20">
        <v>232</v>
      </c>
      <c r="T20">
        <v>0</v>
      </c>
      <c r="U20">
        <v>0</v>
      </c>
      <c r="V20">
        <v>0</v>
      </c>
      <c r="W20">
        <v>1628.05</v>
      </c>
      <c r="X20">
        <v>876.07</v>
      </c>
      <c r="Y20">
        <v>2504.12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28936</v>
      </c>
      <c r="AF20">
        <v>0</v>
      </c>
      <c r="AG20">
        <v>28936</v>
      </c>
      <c r="AH20">
        <v>2362</v>
      </c>
      <c r="AI20">
        <v>26574</v>
      </c>
      <c r="AJ20">
        <v>0</v>
      </c>
      <c r="AK20">
        <v>1113203.03</v>
      </c>
      <c r="AL20">
        <v>72069.460000000006</v>
      </c>
      <c r="AM20">
        <v>0</v>
      </c>
      <c r="AN20">
        <v>8594.51</v>
      </c>
      <c r="AO20">
        <v>0</v>
      </c>
      <c r="AP20">
        <v>1193867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471714.27</v>
      </c>
      <c r="AW20">
        <v>3069.48</v>
      </c>
      <c r="AX20">
        <v>6040.51</v>
      </c>
      <c r="AY20">
        <v>0</v>
      </c>
      <c r="AZ20">
        <v>11935.5</v>
      </c>
      <c r="BA20">
        <v>9871.24</v>
      </c>
      <c r="BB20">
        <v>502631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66590.710000000006</v>
      </c>
      <c r="BI20">
        <v>682</v>
      </c>
      <c r="BJ20">
        <v>5.36</v>
      </c>
      <c r="BK20">
        <v>0</v>
      </c>
      <c r="BL20">
        <v>956.61</v>
      </c>
      <c r="BM20">
        <v>850.32</v>
      </c>
      <c r="BN20">
        <v>69085</v>
      </c>
      <c r="BO20">
        <v>413546.19</v>
      </c>
      <c r="BP20">
        <v>10978.89</v>
      </c>
      <c r="BQ20">
        <v>9020.92</v>
      </c>
      <c r="BR20">
        <v>305162.37</v>
      </c>
      <c r="BS20">
        <v>1546.33</v>
      </c>
      <c r="BT20">
        <v>0</v>
      </c>
      <c r="BU20">
        <v>9089.99</v>
      </c>
      <c r="BV20">
        <v>6644.31</v>
      </c>
      <c r="BW20" s="8">
        <v>322443</v>
      </c>
      <c r="BX20">
        <v>0</v>
      </c>
      <c r="BY20">
        <v>0</v>
      </c>
      <c r="BZ20">
        <v>0</v>
      </c>
      <c r="CA20">
        <v>0</v>
      </c>
      <c r="CB20" s="8">
        <v>0</v>
      </c>
      <c r="CC20">
        <v>0</v>
      </c>
      <c r="CD20">
        <v>0</v>
      </c>
      <c r="CE20">
        <v>0</v>
      </c>
      <c r="CF20">
        <v>0</v>
      </c>
      <c r="CG20">
        <v>0</v>
      </c>
      <c r="CH20">
        <v>0</v>
      </c>
      <c r="CI20">
        <v>0</v>
      </c>
      <c r="CJ20">
        <v>0</v>
      </c>
      <c r="CK20">
        <v>0</v>
      </c>
      <c r="CL20">
        <v>0</v>
      </c>
      <c r="CM20">
        <v>0</v>
      </c>
      <c r="CN20">
        <v>322443</v>
      </c>
      <c r="CO20">
        <v>0</v>
      </c>
      <c r="CP20">
        <v>1215551.7</v>
      </c>
      <c r="CQ20">
        <v>76558.28</v>
      </c>
      <c r="CR20">
        <v>0</v>
      </c>
      <c r="CS20">
        <v>10483.41</v>
      </c>
      <c r="CT20">
        <v>2376.61</v>
      </c>
      <c r="CU20">
        <v>1304970</v>
      </c>
      <c r="CV20">
        <v>0</v>
      </c>
      <c r="CW20">
        <v>63.911845730027601</v>
      </c>
      <c r="CX20">
        <v>100</v>
      </c>
      <c r="CY20">
        <v>3.8793103448275899</v>
      </c>
      <c r="CZ20">
        <v>100</v>
      </c>
      <c r="DA20">
        <v>0</v>
      </c>
      <c r="DB20">
        <v>33.093299667786098</v>
      </c>
      <c r="DC20">
        <v>33.093299667786098</v>
      </c>
      <c r="DD20">
        <v>129210999.07594401</v>
      </c>
      <c r="DE20">
        <v>41354619</v>
      </c>
      <c r="DF20">
        <v>1114.3316284213399</v>
      </c>
      <c r="DG20">
        <v>0</v>
      </c>
      <c r="DH20">
        <v>0.80176942217307201</v>
      </c>
      <c r="DI20">
        <v>0</v>
      </c>
      <c r="DJ20">
        <v>0</v>
      </c>
      <c r="DK20">
        <v>0</v>
      </c>
      <c r="DL20">
        <v>0</v>
      </c>
      <c r="DM20">
        <v>0</v>
      </c>
      <c r="DN20">
        <v>0</v>
      </c>
      <c r="DO20">
        <v>0</v>
      </c>
      <c r="DP20">
        <v>0</v>
      </c>
      <c r="DQ20">
        <v>0</v>
      </c>
      <c r="DR20">
        <v>0</v>
      </c>
    </row>
    <row r="21" spans="1:122" x14ac:dyDescent="0.25">
      <c r="A21" t="s">
        <v>145</v>
      </c>
      <c r="B21" t="s">
        <v>150</v>
      </c>
      <c r="C21" t="s">
        <v>163</v>
      </c>
      <c r="D21" t="s">
        <v>165</v>
      </c>
      <c r="E21">
        <v>0</v>
      </c>
      <c r="F21">
        <v>0</v>
      </c>
      <c r="J21">
        <v>0</v>
      </c>
      <c r="K21">
        <v>2</v>
      </c>
      <c r="L21">
        <v>2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4</v>
      </c>
      <c r="Y21">
        <v>4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784</v>
      </c>
      <c r="AL21">
        <v>0</v>
      </c>
      <c r="AM21">
        <v>0</v>
      </c>
      <c r="AN21">
        <v>0</v>
      </c>
      <c r="AO21">
        <v>0</v>
      </c>
      <c r="AP21">
        <v>784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 s="8">
        <v>0</v>
      </c>
      <c r="BX21">
        <v>0</v>
      </c>
      <c r="BY21">
        <v>0</v>
      </c>
      <c r="BZ21">
        <v>0</v>
      </c>
      <c r="CA21">
        <v>0</v>
      </c>
      <c r="CB21" s="8">
        <v>0</v>
      </c>
      <c r="CC21">
        <v>0</v>
      </c>
      <c r="CD21">
        <v>0</v>
      </c>
      <c r="CE21">
        <v>0</v>
      </c>
      <c r="CF21">
        <v>0</v>
      </c>
      <c r="CG21">
        <v>0</v>
      </c>
      <c r="CH21">
        <v>0</v>
      </c>
      <c r="CI21">
        <v>0</v>
      </c>
      <c r="CJ21">
        <v>0</v>
      </c>
      <c r="CK21">
        <v>0</v>
      </c>
      <c r="CL21">
        <v>0</v>
      </c>
      <c r="CM21">
        <v>0</v>
      </c>
      <c r="CN21">
        <v>0</v>
      </c>
      <c r="CO21">
        <v>0</v>
      </c>
      <c r="CP21">
        <v>784</v>
      </c>
      <c r="CQ21">
        <v>0</v>
      </c>
      <c r="CR21">
        <v>0</v>
      </c>
      <c r="CS21">
        <v>0</v>
      </c>
      <c r="CT21">
        <v>0</v>
      </c>
      <c r="CU21">
        <v>784</v>
      </c>
      <c r="CV21">
        <v>0</v>
      </c>
      <c r="CW21">
        <v>0</v>
      </c>
      <c r="CX21">
        <v>0</v>
      </c>
      <c r="CY21">
        <v>0</v>
      </c>
      <c r="CZ21">
        <v>0</v>
      </c>
      <c r="DA21">
        <v>0</v>
      </c>
      <c r="DB21">
        <v>0</v>
      </c>
      <c r="DC21">
        <v>0</v>
      </c>
      <c r="DD21">
        <v>78400</v>
      </c>
      <c r="DE21">
        <v>0</v>
      </c>
      <c r="DF21">
        <v>0</v>
      </c>
      <c r="DG21">
        <v>0</v>
      </c>
      <c r="DH21">
        <v>0</v>
      </c>
      <c r="DI21">
        <v>0</v>
      </c>
      <c r="DJ21">
        <v>0</v>
      </c>
      <c r="DK21">
        <v>0</v>
      </c>
      <c r="DL21">
        <v>0</v>
      </c>
      <c r="DM21">
        <v>0</v>
      </c>
      <c r="DN21">
        <v>0</v>
      </c>
      <c r="DO21">
        <v>0</v>
      </c>
      <c r="DP21">
        <v>0</v>
      </c>
      <c r="DQ21">
        <v>0</v>
      </c>
      <c r="DR21">
        <v>0</v>
      </c>
    </row>
    <row r="22" spans="1:122" x14ac:dyDescent="0.25">
      <c r="A22" t="s">
        <v>145</v>
      </c>
      <c r="B22" t="s">
        <v>150</v>
      </c>
      <c r="C22" t="s">
        <v>166</v>
      </c>
      <c r="D22" t="s">
        <v>167</v>
      </c>
      <c r="E22">
        <v>0</v>
      </c>
      <c r="F22">
        <v>0</v>
      </c>
      <c r="J22">
        <v>319</v>
      </c>
      <c r="K22">
        <v>79</v>
      </c>
      <c r="L22">
        <v>398</v>
      </c>
      <c r="M22">
        <v>319</v>
      </c>
      <c r="N22">
        <v>0</v>
      </c>
      <c r="O22">
        <v>319</v>
      </c>
      <c r="P22">
        <v>7</v>
      </c>
      <c r="Q22">
        <v>309</v>
      </c>
      <c r="R22">
        <v>10</v>
      </c>
      <c r="S22">
        <v>319</v>
      </c>
      <c r="T22">
        <v>0</v>
      </c>
      <c r="U22">
        <v>0</v>
      </c>
      <c r="V22">
        <v>0</v>
      </c>
      <c r="W22">
        <v>1799.75</v>
      </c>
      <c r="X22">
        <v>412.05</v>
      </c>
      <c r="Y22">
        <v>2211.8000000000002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245461</v>
      </c>
      <c r="AF22">
        <v>2955</v>
      </c>
      <c r="AG22">
        <v>248416</v>
      </c>
      <c r="AH22">
        <v>0</v>
      </c>
      <c r="AI22">
        <v>248416</v>
      </c>
      <c r="AJ22">
        <v>0</v>
      </c>
      <c r="AK22">
        <v>37716245.399999999</v>
      </c>
      <c r="AL22">
        <v>34873815.460000001</v>
      </c>
      <c r="AM22">
        <v>0</v>
      </c>
      <c r="AN22">
        <v>4494092.1399999997</v>
      </c>
      <c r="AO22">
        <v>0</v>
      </c>
      <c r="AP22">
        <v>77084153</v>
      </c>
      <c r="AQ22">
        <v>20326.64</v>
      </c>
      <c r="AR22">
        <v>296.89999999999998</v>
      </c>
      <c r="AS22">
        <v>4234.66</v>
      </c>
      <c r="AT22">
        <v>1063.8</v>
      </c>
      <c r="AU22">
        <v>25922</v>
      </c>
      <c r="AV22">
        <v>1798618.09</v>
      </c>
      <c r="AW22">
        <v>246356.52</v>
      </c>
      <c r="AX22">
        <v>440137.99</v>
      </c>
      <c r="AY22">
        <v>0</v>
      </c>
      <c r="AZ22">
        <v>121503.44</v>
      </c>
      <c r="BA22">
        <v>88365.96</v>
      </c>
      <c r="BB22">
        <v>2694982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2509970.7999999998</v>
      </c>
      <c r="BP22">
        <v>121503.44</v>
      </c>
      <c r="BQ22">
        <v>89429.759999999995</v>
      </c>
      <c r="BR22">
        <v>13742.44</v>
      </c>
      <c r="BS22">
        <v>383.36</v>
      </c>
      <c r="BT22">
        <v>0</v>
      </c>
      <c r="BU22">
        <v>493.04</v>
      </c>
      <c r="BV22">
        <v>245.16</v>
      </c>
      <c r="BW22" s="8">
        <v>14864</v>
      </c>
      <c r="BX22">
        <v>0</v>
      </c>
      <c r="BY22">
        <v>0</v>
      </c>
      <c r="BZ22">
        <v>0</v>
      </c>
      <c r="CA22">
        <v>0</v>
      </c>
      <c r="CB22" s="8">
        <v>0</v>
      </c>
      <c r="CC22">
        <v>0</v>
      </c>
      <c r="CD22">
        <v>0</v>
      </c>
      <c r="CE22">
        <v>0</v>
      </c>
      <c r="CF22">
        <v>0</v>
      </c>
      <c r="CG22">
        <v>0</v>
      </c>
      <c r="CH22">
        <v>0</v>
      </c>
      <c r="CI22">
        <v>0</v>
      </c>
      <c r="CJ22">
        <v>0</v>
      </c>
      <c r="CK22">
        <v>0</v>
      </c>
      <c r="CL22">
        <v>0</v>
      </c>
      <c r="CM22">
        <v>0</v>
      </c>
      <c r="CN22">
        <v>14864</v>
      </c>
      <c r="CO22">
        <v>0</v>
      </c>
      <c r="CP22">
        <v>39768101.109999999</v>
      </c>
      <c r="CQ22">
        <v>35317804.75</v>
      </c>
      <c r="CR22">
        <v>0</v>
      </c>
      <c r="CS22">
        <v>4615102.54</v>
      </c>
      <c r="CT22">
        <v>89184.6</v>
      </c>
      <c r="CU22">
        <v>79790193</v>
      </c>
      <c r="CV22">
        <v>0</v>
      </c>
      <c r="CW22">
        <v>80.150753768844197</v>
      </c>
      <c r="CX22">
        <v>96.865203761755495</v>
      </c>
      <c r="CY22">
        <v>2.1943573667711598</v>
      </c>
      <c r="CZ22">
        <v>98.810463094164604</v>
      </c>
      <c r="DA22">
        <v>0</v>
      </c>
      <c r="DB22">
        <v>0.33078154936568899</v>
      </c>
      <c r="DC22">
        <v>0.33078154936568899</v>
      </c>
      <c r="DD22">
        <v>7508590688.7039003</v>
      </c>
      <c r="DE22">
        <v>250997080</v>
      </c>
      <c r="DF22">
        <v>5.9835115290480498</v>
      </c>
      <c r="DG22">
        <v>0</v>
      </c>
      <c r="DH22">
        <v>0.12841362875177101</v>
      </c>
      <c r="DI22">
        <v>0</v>
      </c>
      <c r="DJ22">
        <v>0</v>
      </c>
      <c r="DK22">
        <v>0</v>
      </c>
      <c r="DL22">
        <v>0</v>
      </c>
      <c r="DM22">
        <v>0</v>
      </c>
      <c r="DN22">
        <v>0</v>
      </c>
      <c r="DO22">
        <v>0</v>
      </c>
      <c r="DP22">
        <v>0</v>
      </c>
      <c r="DQ22">
        <v>0</v>
      </c>
      <c r="DR22">
        <v>0</v>
      </c>
    </row>
    <row r="23" spans="1:122" x14ac:dyDescent="0.25">
      <c r="A23" t="s">
        <v>145</v>
      </c>
      <c r="B23" t="s">
        <v>150</v>
      </c>
      <c r="C23" t="s">
        <v>168</v>
      </c>
      <c r="D23" t="s">
        <v>169</v>
      </c>
      <c r="E23">
        <v>0</v>
      </c>
      <c r="F23">
        <v>0</v>
      </c>
      <c r="J23">
        <v>281</v>
      </c>
      <c r="K23">
        <v>1</v>
      </c>
      <c r="L23">
        <v>282</v>
      </c>
      <c r="M23">
        <v>281</v>
      </c>
      <c r="N23">
        <v>0</v>
      </c>
      <c r="O23">
        <v>281</v>
      </c>
      <c r="P23">
        <v>0</v>
      </c>
      <c r="Q23">
        <v>281</v>
      </c>
      <c r="R23">
        <v>0</v>
      </c>
      <c r="S23">
        <v>281</v>
      </c>
      <c r="T23">
        <v>398.45</v>
      </c>
      <c r="U23">
        <v>0.38</v>
      </c>
      <c r="V23">
        <v>398.83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44132</v>
      </c>
      <c r="AF23">
        <v>0</v>
      </c>
      <c r="AG23">
        <v>44132</v>
      </c>
      <c r="AH23">
        <v>0</v>
      </c>
      <c r="AI23">
        <v>44132</v>
      </c>
      <c r="AJ23">
        <v>0</v>
      </c>
      <c r="AK23">
        <v>4775830.29</v>
      </c>
      <c r="AL23">
        <v>7536756.0700000003</v>
      </c>
      <c r="AM23">
        <v>0</v>
      </c>
      <c r="AN23">
        <v>1116843.6399999999</v>
      </c>
      <c r="AO23">
        <v>0</v>
      </c>
      <c r="AP23">
        <v>13429430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402140.7</v>
      </c>
      <c r="AW23">
        <v>689.2</v>
      </c>
      <c r="AX23">
        <v>75464.42</v>
      </c>
      <c r="AY23">
        <v>0</v>
      </c>
      <c r="AZ23">
        <v>27803.16</v>
      </c>
      <c r="BA23">
        <v>15887.52</v>
      </c>
      <c r="BB23">
        <v>521985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478294.32</v>
      </c>
      <c r="BP23">
        <v>27803.16</v>
      </c>
      <c r="BQ23">
        <v>15887.52</v>
      </c>
      <c r="BR23">
        <v>0</v>
      </c>
      <c r="BS23">
        <v>0</v>
      </c>
      <c r="BT23">
        <v>0</v>
      </c>
      <c r="BU23">
        <v>0</v>
      </c>
      <c r="BV23">
        <v>0</v>
      </c>
      <c r="BW23" s="8">
        <v>0</v>
      </c>
      <c r="BX23">
        <v>0</v>
      </c>
      <c r="BY23">
        <v>0</v>
      </c>
      <c r="BZ23">
        <v>0</v>
      </c>
      <c r="CA23">
        <v>0</v>
      </c>
      <c r="CB23" s="8">
        <v>0</v>
      </c>
      <c r="CC23">
        <v>0</v>
      </c>
      <c r="CD23">
        <v>0</v>
      </c>
      <c r="CE23">
        <v>0</v>
      </c>
      <c r="CF23">
        <v>0</v>
      </c>
      <c r="CG23">
        <v>0</v>
      </c>
      <c r="CH23">
        <v>0</v>
      </c>
      <c r="CI23">
        <v>0</v>
      </c>
      <c r="CJ23">
        <v>0</v>
      </c>
      <c r="CK23">
        <v>0</v>
      </c>
      <c r="CL23">
        <v>0</v>
      </c>
      <c r="CM23">
        <v>0</v>
      </c>
      <c r="CN23">
        <v>0</v>
      </c>
      <c r="CO23">
        <v>0</v>
      </c>
      <c r="CP23">
        <v>5178660.1900000004</v>
      </c>
      <c r="CQ23">
        <v>7612220.4900000002</v>
      </c>
      <c r="CR23">
        <v>0</v>
      </c>
      <c r="CS23">
        <v>1144646.8</v>
      </c>
      <c r="CT23">
        <v>15887.52</v>
      </c>
      <c r="CU23">
        <v>13951415</v>
      </c>
      <c r="CV23">
        <v>0</v>
      </c>
      <c r="CW23">
        <v>99.645390070922005</v>
      </c>
      <c r="CX23">
        <v>100</v>
      </c>
      <c r="CY23">
        <v>0</v>
      </c>
      <c r="CZ23">
        <v>100</v>
      </c>
      <c r="DA23">
        <v>0</v>
      </c>
      <c r="DB23">
        <v>0</v>
      </c>
      <c r="DC23">
        <v>0</v>
      </c>
      <c r="DD23">
        <v>1279088191.8626699</v>
      </c>
      <c r="DE23">
        <v>47829432</v>
      </c>
      <c r="DF23">
        <v>0</v>
      </c>
      <c r="DG23">
        <v>0</v>
      </c>
      <c r="DH23">
        <v>0.63672618508112</v>
      </c>
      <c r="DI23">
        <v>0</v>
      </c>
      <c r="DJ23">
        <v>0</v>
      </c>
      <c r="DK23">
        <v>0</v>
      </c>
      <c r="DL23">
        <v>0</v>
      </c>
      <c r="DM23">
        <v>0</v>
      </c>
      <c r="DN23">
        <v>0</v>
      </c>
      <c r="DO23">
        <v>0</v>
      </c>
      <c r="DP23">
        <v>0</v>
      </c>
      <c r="DQ23">
        <v>0</v>
      </c>
      <c r="DR23">
        <v>0</v>
      </c>
    </row>
    <row r="24" spans="1:122" x14ac:dyDescent="0.25">
      <c r="A24" t="s">
        <v>145</v>
      </c>
      <c r="B24" t="s">
        <v>150</v>
      </c>
      <c r="C24" t="s">
        <v>170</v>
      </c>
      <c r="D24" t="s">
        <v>170</v>
      </c>
      <c r="E24">
        <v>0</v>
      </c>
      <c r="F24">
        <v>0</v>
      </c>
      <c r="J24">
        <v>36</v>
      </c>
      <c r="K24">
        <v>107</v>
      </c>
      <c r="L24">
        <v>143</v>
      </c>
      <c r="M24">
        <v>36</v>
      </c>
      <c r="N24">
        <v>0</v>
      </c>
      <c r="O24">
        <v>36</v>
      </c>
      <c r="P24">
        <v>0</v>
      </c>
      <c r="Q24">
        <v>36</v>
      </c>
      <c r="R24">
        <v>0</v>
      </c>
      <c r="S24">
        <v>36</v>
      </c>
      <c r="T24">
        <v>10</v>
      </c>
      <c r="U24">
        <v>166.42</v>
      </c>
      <c r="V24">
        <v>176.42</v>
      </c>
      <c r="W24">
        <v>33</v>
      </c>
      <c r="X24">
        <v>39</v>
      </c>
      <c r="Y24">
        <v>72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5260.5</v>
      </c>
      <c r="AF24">
        <v>0</v>
      </c>
      <c r="AG24">
        <v>5260.5</v>
      </c>
      <c r="AH24">
        <v>112</v>
      </c>
      <c r="AI24">
        <v>5148.5</v>
      </c>
      <c r="AJ24">
        <v>0</v>
      </c>
      <c r="AK24">
        <v>-194616.74</v>
      </c>
      <c r="AL24">
        <v>135.91999999999999</v>
      </c>
      <c r="AM24">
        <v>0</v>
      </c>
      <c r="AN24">
        <v>5425.82</v>
      </c>
      <c r="AO24">
        <v>0</v>
      </c>
      <c r="AP24">
        <v>-189055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74832.36</v>
      </c>
      <c r="AW24">
        <v>1801</v>
      </c>
      <c r="AX24">
        <v>359.65</v>
      </c>
      <c r="AY24">
        <v>0</v>
      </c>
      <c r="AZ24">
        <v>4959.21</v>
      </c>
      <c r="BA24">
        <v>1893.78</v>
      </c>
      <c r="BB24">
        <v>83846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3154.84</v>
      </c>
      <c r="BI24">
        <v>0</v>
      </c>
      <c r="BJ24">
        <v>49.95</v>
      </c>
      <c r="BK24">
        <v>0</v>
      </c>
      <c r="BL24">
        <v>100.89</v>
      </c>
      <c r="BM24">
        <v>40.32</v>
      </c>
      <c r="BN24">
        <v>3346</v>
      </c>
      <c r="BO24">
        <v>73788.22</v>
      </c>
      <c r="BP24">
        <v>4858.32</v>
      </c>
      <c r="BQ24">
        <v>1853.46</v>
      </c>
      <c r="BR24">
        <v>31062.84</v>
      </c>
      <c r="BS24">
        <v>91.91</v>
      </c>
      <c r="BT24">
        <v>0</v>
      </c>
      <c r="BU24">
        <v>2304.9699999999998</v>
      </c>
      <c r="BV24">
        <v>854.28</v>
      </c>
      <c r="BW24" s="8">
        <v>34314</v>
      </c>
      <c r="BX24">
        <v>39039</v>
      </c>
      <c r="BY24">
        <v>0</v>
      </c>
      <c r="BZ24">
        <v>0</v>
      </c>
      <c r="CA24">
        <v>0</v>
      </c>
      <c r="CB24" s="8">
        <v>39039</v>
      </c>
      <c r="CC24">
        <v>0</v>
      </c>
      <c r="CD24">
        <v>0</v>
      </c>
      <c r="CE24">
        <v>0</v>
      </c>
      <c r="CF24">
        <v>0</v>
      </c>
      <c r="CG24">
        <v>0</v>
      </c>
      <c r="CH24">
        <v>0</v>
      </c>
      <c r="CI24">
        <v>0</v>
      </c>
      <c r="CJ24">
        <v>0</v>
      </c>
      <c r="CK24">
        <v>0</v>
      </c>
      <c r="CL24">
        <v>0</v>
      </c>
      <c r="CM24">
        <v>0</v>
      </c>
      <c r="CN24">
        <v>73353</v>
      </c>
      <c r="CO24">
        <v>0</v>
      </c>
      <c r="CP24">
        <v>-191240.06</v>
      </c>
      <c r="CQ24">
        <v>353.71</v>
      </c>
      <c r="CR24">
        <v>0</v>
      </c>
      <c r="CS24">
        <v>7979.17</v>
      </c>
      <c r="CT24">
        <v>999.18</v>
      </c>
      <c r="CU24">
        <v>-181908</v>
      </c>
      <c r="CV24">
        <v>0</v>
      </c>
      <c r="CW24">
        <v>25.174825174825202</v>
      </c>
      <c r="CX24">
        <v>100</v>
      </c>
      <c r="CY24">
        <v>0</v>
      </c>
      <c r="CZ24">
        <v>100</v>
      </c>
      <c r="DA24">
        <v>0</v>
      </c>
      <c r="DB24">
        <v>21.624876889325002</v>
      </c>
      <c r="DC24">
        <v>21.624876889325002</v>
      </c>
      <c r="DD24">
        <v>-19088629.971481901</v>
      </c>
      <c r="DE24">
        <v>7378822</v>
      </c>
      <c r="DF24">
        <v>652.29540918163696</v>
      </c>
      <c r="DG24">
        <v>0</v>
      </c>
      <c r="DH24">
        <v>0.68434559452523502</v>
      </c>
      <c r="DI24">
        <v>0</v>
      </c>
      <c r="DJ24">
        <v>0</v>
      </c>
      <c r="DK24">
        <v>0</v>
      </c>
      <c r="DL24">
        <v>0</v>
      </c>
      <c r="DM24">
        <v>0</v>
      </c>
      <c r="DN24">
        <v>0</v>
      </c>
      <c r="DO24">
        <v>0</v>
      </c>
      <c r="DP24">
        <v>0</v>
      </c>
      <c r="DQ24">
        <v>0</v>
      </c>
      <c r="DR24">
        <v>0</v>
      </c>
    </row>
    <row r="25" spans="1:122" x14ac:dyDescent="0.25">
      <c r="A25" s="6" t="s">
        <v>171</v>
      </c>
      <c r="B25" s="4"/>
      <c r="C25" s="4"/>
      <c r="D25" s="4"/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19926</v>
      </c>
      <c r="K25" s="6">
        <v>3011</v>
      </c>
      <c r="L25" s="6">
        <v>22937</v>
      </c>
      <c r="M25" s="6">
        <v>14250</v>
      </c>
      <c r="N25" s="6">
        <v>5676</v>
      </c>
      <c r="O25" s="6">
        <v>19926</v>
      </c>
      <c r="P25" s="6">
        <v>5749</v>
      </c>
      <c r="Q25" s="6">
        <v>19908</v>
      </c>
      <c r="R25" s="6">
        <v>18</v>
      </c>
      <c r="S25" s="6">
        <v>19926</v>
      </c>
      <c r="T25" s="6">
        <v>4264.22</v>
      </c>
      <c r="U25" s="6">
        <v>805.56</v>
      </c>
      <c r="V25" s="6">
        <v>5069.78</v>
      </c>
      <c r="W25" s="6">
        <v>48268.18</v>
      </c>
      <c r="X25" s="6">
        <v>2037.07</v>
      </c>
      <c r="Y25" s="6">
        <v>50305.25</v>
      </c>
      <c r="Z25" s="6">
        <v>585</v>
      </c>
      <c r="AA25" s="6">
        <v>0</v>
      </c>
      <c r="AB25" s="6">
        <v>585</v>
      </c>
      <c r="AC25" s="6">
        <v>0</v>
      </c>
      <c r="AD25" s="6">
        <v>5113712.4330000002</v>
      </c>
      <c r="AE25" s="6">
        <v>969837.7</v>
      </c>
      <c r="AF25" s="6">
        <v>2955</v>
      </c>
      <c r="AG25" s="6">
        <v>6086505.1330000004</v>
      </c>
      <c r="AH25" s="6">
        <v>10838</v>
      </c>
      <c r="AI25" s="6">
        <v>6075667.1330000004</v>
      </c>
      <c r="AJ25" s="6">
        <v>0</v>
      </c>
      <c r="AK25" s="6">
        <v>153622996.93099999</v>
      </c>
      <c r="AL25" s="6">
        <v>103540281.97</v>
      </c>
      <c r="AM25" s="6">
        <v>0</v>
      </c>
      <c r="AN25" s="6">
        <v>7557124.4299999997</v>
      </c>
      <c r="AO25" s="6">
        <v>0</v>
      </c>
      <c r="AP25" s="6">
        <v>264720403.331</v>
      </c>
      <c r="AQ25" s="6">
        <v>43998829.156000003</v>
      </c>
      <c r="AR25" s="6">
        <v>299</v>
      </c>
      <c r="AS25" s="6">
        <v>4300.96</v>
      </c>
      <c r="AT25" s="6">
        <v>1842000.4140000001</v>
      </c>
      <c r="AU25" s="6">
        <v>45845429.530000001</v>
      </c>
      <c r="AV25" s="6">
        <v>9149351.3599999994</v>
      </c>
      <c r="AW25" s="6">
        <v>322794.63</v>
      </c>
      <c r="AX25" s="6">
        <v>640202.31999999995</v>
      </c>
      <c r="AY25" s="6">
        <v>0</v>
      </c>
      <c r="AZ25" s="6">
        <v>512998.47</v>
      </c>
      <c r="BA25" s="6">
        <v>347510.4</v>
      </c>
      <c r="BB25" s="6">
        <v>10972857.18</v>
      </c>
      <c r="BC25" s="6">
        <v>0</v>
      </c>
      <c r="BD25" s="6">
        <v>0</v>
      </c>
      <c r="BE25" s="6">
        <v>0</v>
      </c>
      <c r="BF25" s="6">
        <v>0</v>
      </c>
      <c r="BG25" s="6">
        <v>0</v>
      </c>
      <c r="BH25" s="6">
        <v>140627.44</v>
      </c>
      <c r="BI25" s="6">
        <v>692.5</v>
      </c>
      <c r="BJ25" s="6">
        <v>401.3</v>
      </c>
      <c r="BK25" s="6">
        <v>0</v>
      </c>
      <c r="BL25" s="6">
        <v>6548.69</v>
      </c>
      <c r="BM25" s="6">
        <v>2959.07</v>
      </c>
      <c r="BN25" s="6">
        <v>151229</v>
      </c>
      <c r="BO25" s="6">
        <v>53974056.185999997</v>
      </c>
      <c r="BP25" s="6">
        <v>506449.78</v>
      </c>
      <c r="BQ25" s="6">
        <v>2186551.7439999999</v>
      </c>
      <c r="BR25" s="6">
        <v>1850386.425</v>
      </c>
      <c r="BS25" s="6">
        <v>36885.279999999999</v>
      </c>
      <c r="BT25" s="6">
        <v>0</v>
      </c>
      <c r="BU25" s="6">
        <v>98255.03</v>
      </c>
      <c r="BV25" s="6">
        <v>81638.264999999999</v>
      </c>
      <c r="BW25" s="10">
        <v>2067165</v>
      </c>
      <c r="BX25" s="6">
        <v>48693164.836000003</v>
      </c>
      <c r="BY25" s="6">
        <v>0</v>
      </c>
      <c r="BZ25" s="6">
        <v>248209.61</v>
      </c>
      <c r="CA25" s="6">
        <v>2012069.094</v>
      </c>
      <c r="CB25" s="10">
        <v>50953443.539999999</v>
      </c>
      <c r="CC25" s="6">
        <v>0</v>
      </c>
      <c r="CD25" s="6">
        <v>0</v>
      </c>
      <c r="CE25" s="6">
        <v>0</v>
      </c>
      <c r="CF25" s="6">
        <v>0</v>
      </c>
      <c r="CG25" s="6">
        <v>0</v>
      </c>
      <c r="CH25" s="6">
        <v>0</v>
      </c>
      <c r="CI25" s="6">
        <v>0</v>
      </c>
      <c r="CJ25" s="6">
        <v>0</v>
      </c>
      <c r="CK25" s="6">
        <v>0</v>
      </c>
      <c r="CL25" s="6">
        <v>0</v>
      </c>
      <c r="CM25" s="6">
        <v>0</v>
      </c>
      <c r="CN25" s="6">
        <v>53020608.539999999</v>
      </c>
      <c r="CO25" s="6">
        <v>0</v>
      </c>
      <c r="CP25" s="6">
        <v>156409399.87599999</v>
      </c>
      <c r="CQ25" s="6">
        <v>104147498.67</v>
      </c>
      <c r="CR25" s="6">
        <v>0</v>
      </c>
      <c r="CS25" s="6">
        <v>7717109.5700000003</v>
      </c>
      <c r="CT25" s="6">
        <v>92844.384999999995</v>
      </c>
      <c r="CU25" s="6">
        <v>268366852.50099999</v>
      </c>
      <c r="CV25" s="6">
        <v>0</v>
      </c>
      <c r="CW25" s="6">
        <v>1018.95907187915</v>
      </c>
      <c r="CX25" s="6">
        <v>1196.5863218627401</v>
      </c>
      <c r="CY25" s="6">
        <v>107.599615430154</v>
      </c>
      <c r="CZ25" s="6">
        <v>1098.81046309416</v>
      </c>
      <c r="DA25" s="6">
        <v>100</v>
      </c>
      <c r="DB25" s="6">
        <v>7577121.3218258098</v>
      </c>
      <c r="DC25" s="6">
        <v>7577121.3218258098</v>
      </c>
      <c r="DD25" s="6">
        <v>26055690125.608398</v>
      </c>
      <c r="DE25" s="6">
        <v>5397405618.6000004</v>
      </c>
      <c r="DF25" s="6">
        <v>5964.9266876173897</v>
      </c>
      <c r="DG25" s="6">
        <v>0</v>
      </c>
      <c r="DH25" s="6">
        <v>10.3439887177963</v>
      </c>
      <c r="DI25" s="6">
        <v>0</v>
      </c>
      <c r="DJ25" s="6">
        <v>0</v>
      </c>
      <c r="DK25" s="6">
        <v>0</v>
      </c>
      <c r="DL25" s="6">
        <v>0</v>
      </c>
      <c r="DM25" s="6">
        <v>0</v>
      </c>
      <c r="DN25" s="6">
        <v>0</v>
      </c>
      <c r="DO25" s="6">
        <v>0</v>
      </c>
      <c r="DP25" s="6">
        <v>0</v>
      </c>
      <c r="DQ25" s="6">
        <v>0</v>
      </c>
      <c r="DR25" s="6">
        <v>0</v>
      </c>
    </row>
  </sheetData>
  <mergeCells count="36">
    <mergeCell ref="CV8:DR8"/>
    <mergeCell ref="BC8:BG8"/>
    <mergeCell ref="CP8:CU8"/>
    <mergeCell ref="BO8"/>
    <mergeCell ref="BP8"/>
    <mergeCell ref="BQ8"/>
    <mergeCell ref="BR8:BW8"/>
    <mergeCell ref="BX8:CB8"/>
    <mergeCell ref="CC8"/>
    <mergeCell ref="CD8"/>
    <mergeCell ref="CE8:CG8"/>
    <mergeCell ref="CH8:CM8"/>
    <mergeCell ref="CN8"/>
    <mergeCell ref="CO8"/>
    <mergeCell ref="T8:V8"/>
    <mergeCell ref="W8:Y8"/>
    <mergeCell ref="Z8:AB8"/>
    <mergeCell ref="AV8:BB8"/>
    <mergeCell ref="AK8:AP8"/>
    <mergeCell ref="AQ8:AU8"/>
    <mergeCell ref="A1:DR1"/>
    <mergeCell ref="A2:DR2"/>
    <mergeCell ref="A3:DR3"/>
    <mergeCell ref="BH8:BN8"/>
    <mergeCell ref="AC8:AJ8"/>
    <mergeCell ref="B4"/>
    <mergeCell ref="C4"/>
    <mergeCell ref="B5"/>
    <mergeCell ref="C5"/>
    <mergeCell ref="A8:D8"/>
    <mergeCell ref="E8:F8"/>
    <mergeCell ref="G8:I8"/>
    <mergeCell ref="J8:L8"/>
    <mergeCell ref="M8:O8"/>
    <mergeCell ref="P8"/>
    <mergeCell ref="Q8:S8"/>
  </mergeCells>
  <pageMargins left="0.75" right="0.75" top="0.75" bottom="0.5" header="0.5" footer="0.7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02D5C-AF2D-4076-9A3E-245B3E2850D9}">
  <dimension ref="A1:EB25"/>
  <sheetViews>
    <sheetView tabSelected="1" workbookViewId="0">
      <selection activeCell="AJ22" sqref="AJ22"/>
    </sheetView>
  </sheetViews>
  <sheetFormatPr defaultRowHeight="15" x14ac:dyDescent="0.25"/>
  <cols>
    <col min="1" max="1" width="10.42578125" customWidth="1"/>
    <col min="2" max="2" width="41.7109375" customWidth="1"/>
    <col min="3" max="3" width="28.85546875" customWidth="1"/>
    <col min="4" max="4" width="15.7109375" hidden="1" customWidth="1"/>
    <col min="5" max="6" width="13.140625" hidden="1" customWidth="1"/>
    <col min="7" max="7" width="11.85546875" hidden="1" customWidth="1"/>
    <col min="8" max="8" width="12.42578125" hidden="1" customWidth="1"/>
    <col min="9" max="9" width="12.28515625" hidden="1" customWidth="1"/>
    <col min="10" max="10" width="19.28515625" hidden="1" customWidth="1"/>
    <col min="11" max="11" width="14.5703125" hidden="1" customWidth="1"/>
    <col min="12" max="12" width="23.28515625" hidden="1" customWidth="1"/>
    <col min="13" max="13" width="24.7109375" hidden="1" customWidth="1"/>
    <col min="14" max="14" width="19.42578125" hidden="1" customWidth="1"/>
    <col min="15" max="15" width="24" hidden="1" customWidth="1"/>
    <col min="16" max="16" width="19" hidden="1" customWidth="1"/>
    <col min="17" max="17" width="18.5703125" hidden="1" customWidth="1"/>
    <col min="18" max="18" width="8.140625" hidden="1" customWidth="1"/>
    <col min="19" max="19" width="15.140625" hidden="1" customWidth="1"/>
    <col min="20" max="20" width="27.28515625" hidden="1" customWidth="1"/>
    <col min="21" max="21" width="24.5703125" hidden="1" customWidth="1"/>
    <col min="22" max="22" width="19.7109375" hidden="1" customWidth="1"/>
    <col min="23" max="23" width="24.42578125" hidden="1" customWidth="1"/>
    <col min="24" max="24" width="18.5703125" hidden="1" customWidth="1"/>
    <col min="25" max="25" width="18.85546875" hidden="1" customWidth="1"/>
    <col min="26" max="26" width="24.140625" hidden="1" customWidth="1"/>
    <col min="27" max="27" width="26" hidden="1" customWidth="1"/>
    <col min="28" max="28" width="18.85546875" hidden="1" customWidth="1"/>
    <col min="29" max="29" width="23.28515625" hidden="1" customWidth="1"/>
    <col min="30" max="30" width="36" hidden="1" customWidth="1"/>
    <col min="31" max="31" width="34" hidden="1" customWidth="1"/>
    <col min="32" max="32" width="22.5703125" hidden="1" customWidth="1"/>
    <col min="33" max="33" width="18.7109375" hidden="1" customWidth="1"/>
    <col min="34" max="34" width="12" hidden="1" customWidth="1"/>
    <col min="35" max="35" width="22.28515625" style="8" customWidth="1"/>
    <col min="39" max="39" width="19.85546875" customWidth="1"/>
    <col min="40" max="40" width="17.42578125" customWidth="1"/>
  </cols>
  <sheetData>
    <row r="1" spans="1:132" ht="18.75" x14ac:dyDescent="0.3">
      <c r="A1" s="34" t="s">
        <v>0</v>
      </c>
      <c r="B1" s="34" t="s">
        <v>0</v>
      </c>
      <c r="C1" s="34" t="s">
        <v>0</v>
      </c>
      <c r="D1" s="34" t="s">
        <v>0</v>
      </c>
      <c r="E1" s="34" t="s">
        <v>0</v>
      </c>
      <c r="F1" s="34" t="s">
        <v>0</v>
      </c>
      <c r="G1" s="34" t="s">
        <v>0</v>
      </c>
      <c r="H1" s="34" t="s">
        <v>0</v>
      </c>
      <c r="I1" s="34" t="s">
        <v>0</v>
      </c>
      <c r="J1" s="34" t="s">
        <v>0</v>
      </c>
      <c r="K1" s="34" t="s">
        <v>0</v>
      </c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J1" s="34" t="s">
        <v>0</v>
      </c>
      <c r="AK1" s="34" t="s">
        <v>0</v>
      </c>
      <c r="AL1" s="34" t="s">
        <v>0</v>
      </c>
      <c r="AM1" s="34" t="s">
        <v>0</v>
      </c>
      <c r="AN1" s="34" t="s">
        <v>0</v>
      </c>
      <c r="AO1" s="34" t="s">
        <v>0</v>
      </c>
      <c r="AP1" s="34" t="s">
        <v>0</v>
      </c>
      <c r="AQ1" s="34" t="s">
        <v>0</v>
      </c>
      <c r="AR1" s="34" t="s">
        <v>0</v>
      </c>
      <c r="AS1" s="34" t="s">
        <v>0</v>
      </c>
      <c r="AT1" s="34" t="s">
        <v>0</v>
      </c>
    </row>
    <row r="2" spans="1:132" ht="18.75" x14ac:dyDescent="0.3">
      <c r="A2" s="34" t="s">
        <v>172</v>
      </c>
      <c r="B2" s="34" t="s">
        <v>172</v>
      </c>
      <c r="C2" s="34" t="s">
        <v>172</v>
      </c>
      <c r="D2" s="34" t="s">
        <v>172</v>
      </c>
      <c r="E2" s="34" t="s">
        <v>172</v>
      </c>
      <c r="F2" s="34" t="s">
        <v>172</v>
      </c>
      <c r="G2" s="34" t="s">
        <v>172</v>
      </c>
      <c r="H2" s="34" t="s">
        <v>172</v>
      </c>
      <c r="I2" s="34" t="s">
        <v>172</v>
      </c>
      <c r="J2" s="34" t="s">
        <v>172</v>
      </c>
      <c r="K2" s="34" t="s">
        <v>172</v>
      </c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J2" s="34" t="s">
        <v>232</v>
      </c>
      <c r="AK2" s="34" t="s">
        <v>172</v>
      </c>
      <c r="AL2" s="34" t="s">
        <v>172</v>
      </c>
      <c r="AM2" s="34" t="s">
        <v>172</v>
      </c>
      <c r="AN2" s="34" t="s">
        <v>172</v>
      </c>
      <c r="AO2" s="34" t="s">
        <v>172</v>
      </c>
      <c r="AP2" s="34" t="s">
        <v>172</v>
      </c>
      <c r="AQ2" s="34" t="s">
        <v>172</v>
      </c>
      <c r="AR2" s="34" t="s">
        <v>172</v>
      </c>
      <c r="AS2" s="34" t="s">
        <v>172</v>
      </c>
      <c r="AT2" s="34" t="s">
        <v>172</v>
      </c>
    </row>
    <row r="3" spans="1:132" ht="18.75" x14ac:dyDescent="0.3">
      <c r="A3" s="34" t="s">
        <v>173</v>
      </c>
      <c r="B3" s="34" t="s">
        <v>173</v>
      </c>
      <c r="C3" s="34" t="s">
        <v>173</v>
      </c>
      <c r="D3" s="34" t="s">
        <v>173</v>
      </c>
      <c r="E3" s="34" t="s">
        <v>173</v>
      </c>
      <c r="F3" s="34" t="s">
        <v>173</v>
      </c>
      <c r="G3" s="34" t="s">
        <v>173</v>
      </c>
      <c r="H3" s="34" t="s">
        <v>173</v>
      </c>
      <c r="I3" s="34" t="s">
        <v>173</v>
      </c>
      <c r="J3" s="34" t="s">
        <v>173</v>
      </c>
      <c r="K3" s="34" t="s">
        <v>173</v>
      </c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7"/>
      <c r="AJ3" s="34" t="s">
        <v>173</v>
      </c>
      <c r="AK3" s="34" t="s">
        <v>173</v>
      </c>
      <c r="AL3" s="34" t="s">
        <v>173</v>
      </c>
      <c r="AM3" s="34" t="s">
        <v>173</v>
      </c>
      <c r="AN3" s="34" t="s">
        <v>173</v>
      </c>
      <c r="AO3" s="34" t="s">
        <v>173</v>
      </c>
      <c r="AP3" s="34" t="s">
        <v>173</v>
      </c>
      <c r="AQ3" s="34" t="s">
        <v>173</v>
      </c>
      <c r="AR3" s="34" t="s">
        <v>173</v>
      </c>
      <c r="AS3" s="34" t="s">
        <v>173</v>
      </c>
      <c r="AT3" s="34" t="s">
        <v>173</v>
      </c>
    </row>
    <row r="4" spans="1:132" x14ac:dyDescent="0.25">
      <c r="A4" s="3"/>
      <c r="B4" s="2" t="s">
        <v>3</v>
      </c>
      <c r="C4" s="2" t="s">
        <v>4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EA4" s="2" t="s">
        <v>3</v>
      </c>
      <c r="EB4" s="1" t="s">
        <v>4</v>
      </c>
    </row>
    <row r="5" spans="1:132" x14ac:dyDescent="0.25">
      <c r="A5" s="3"/>
      <c r="B5" s="2" t="s">
        <v>5</v>
      </c>
      <c r="C5" s="2" t="s">
        <v>174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EA5" s="2" t="s">
        <v>5</v>
      </c>
      <c r="EB5" s="1" t="s">
        <v>174</v>
      </c>
    </row>
    <row r="6" spans="1:132" x14ac:dyDescent="0.25">
      <c r="A6" s="14" t="s">
        <v>175</v>
      </c>
      <c r="B6" s="15" t="s">
        <v>145</v>
      </c>
      <c r="C6" s="14" t="s">
        <v>176</v>
      </c>
      <c r="D6" s="15" t="s">
        <v>177</v>
      </c>
      <c r="E6" s="14" t="s">
        <v>178</v>
      </c>
      <c r="F6" s="15" t="s">
        <v>179</v>
      </c>
      <c r="G6" s="14" t="s">
        <v>180</v>
      </c>
      <c r="H6" s="15" t="s">
        <v>179</v>
      </c>
      <c r="I6" s="14" t="s">
        <v>181</v>
      </c>
      <c r="J6" s="15" t="s">
        <v>182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132" ht="15.75" thickBot="1" x14ac:dyDescent="0.3">
      <c r="A7" s="14" t="s">
        <v>183</v>
      </c>
      <c r="B7" s="5" t="s">
        <v>184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7"/>
    </row>
    <row r="8" spans="1:132" ht="16.5" thickBot="1" x14ac:dyDescent="0.3">
      <c r="A8" s="1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22"/>
      <c r="AK8" s="25" t="s">
        <v>25</v>
      </c>
      <c r="AL8" s="25" t="s">
        <v>26</v>
      </c>
      <c r="AM8" s="26" t="s">
        <v>233</v>
      </c>
      <c r="AN8" s="30" t="s">
        <v>234</v>
      </c>
    </row>
    <row r="9" spans="1:132" ht="16.5" thickBot="1" x14ac:dyDescent="0.3">
      <c r="A9" s="18">
        <v>1</v>
      </c>
      <c r="B9" s="18">
        <v>2</v>
      </c>
      <c r="C9" s="18">
        <v>3</v>
      </c>
      <c r="D9" s="18">
        <v>4</v>
      </c>
      <c r="E9" s="18">
        <v>5</v>
      </c>
      <c r="F9" s="18">
        <v>6</v>
      </c>
      <c r="G9" s="18">
        <v>7</v>
      </c>
      <c r="H9" s="18">
        <v>8</v>
      </c>
      <c r="I9" s="18">
        <v>9</v>
      </c>
      <c r="J9" s="18">
        <v>10</v>
      </c>
      <c r="K9" s="18">
        <v>11</v>
      </c>
      <c r="L9" s="18">
        <v>12</v>
      </c>
      <c r="M9" s="18">
        <v>13</v>
      </c>
      <c r="N9" s="18">
        <v>14</v>
      </c>
      <c r="O9" s="18">
        <v>15</v>
      </c>
      <c r="P9" s="18">
        <v>16</v>
      </c>
      <c r="Q9" s="18">
        <v>17</v>
      </c>
      <c r="R9" s="18">
        <v>18</v>
      </c>
      <c r="S9" s="18">
        <v>19</v>
      </c>
      <c r="T9" s="18">
        <v>20</v>
      </c>
      <c r="U9" s="18">
        <v>21</v>
      </c>
      <c r="V9" s="18">
        <v>22</v>
      </c>
      <c r="W9" s="18">
        <v>23</v>
      </c>
      <c r="X9" s="18">
        <v>24</v>
      </c>
      <c r="Y9" s="18">
        <v>25</v>
      </c>
      <c r="Z9" s="18">
        <v>26</v>
      </c>
      <c r="AA9" s="18">
        <v>27</v>
      </c>
      <c r="AB9" s="18">
        <v>28</v>
      </c>
      <c r="AC9" s="18">
        <v>29</v>
      </c>
      <c r="AD9" s="18">
        <v>30</v>
      </c>
      <c r="AE9" s="18">
        <v>31</v>
      </c>
      <c r="AF9" s="18">
        <v>32</v>
      </c>
      <c r="AG9" s="18">
        <v>34</v>
      </c>
      <c r="AH9" s="18">
        <v>35</v>
      </c>
      <c r="AI9" s="23">
        <v>36</v>
      </c>
      <c r="AK9" s="27" t="s">
        <v>147</v>
      </c>
      <c r="AL9" s="27" t="s">
        <v>147</v>
      </c>
      <c r="AM9" s="26">
        <v>0</v>
      </c>
      <c r="AN9" s="30"/>
    </row>
    <row r="10" spans="1:132" ht="15.75" x14ac:dyDescent="0.25">
      <c r="A10" t="s">
        <v>25</v>
      </c>
      <c r="B10" t="s">
        <v>185</v>
      </c>
      <c r="C10" t="s">
        <v>186</v>
      </c>
      <c r="D10" t="s">
        <v>187</v>
      </c>
      <c r="E10" t="s">
        <v>188</v>
      </c>
      <c r="F10" t="s">
        <v>189</v>
      </c>
      <c r="G10" t="s">
        <v>190</v>
      </c>
      <c r="H10" t="s">
        <v>191</v>
      </c>
      <c r="I10" t="s">
        <v>192</v>
      </c>
      <c r="J10" t="s">
        <v>193</v>
      </c>
      <c r="K10" t="s">
        <v>194</v>
      </c>
      <c r="L10" t="s">
        <v>195</v>
      </c>
      <c r="M10" t="s">
        <v>196</v>
      </c>
      <c r="N10" t="s">
        <v>197</v>
      </c>
      <c r="O10" t="s">
        <v>198</v>
      </c>
      <c r="P10" t="s">
        <v>199</v>
      </c>
      <c r="Q10" t="s">
        <v>200</v>
      </c>
      <c r="R10" t="s">
        <v>201</v>
      </c>
      <c r="S10" t="s">
        <v>202</v>
      </c>
      <c r="T10" t="s">
        <v>203</v>
      </c>
      <c r="U10" t="s">
        <v>204</v>
      </c>
      <c r="V10" t="s">
        <v>205</v>
      </c>
      <c r="W10" t="s">
        <v>206</v>
      </c>
      <c r="X10" t="s">
        <v>207</v>
      </c>
      <c r="Y10" t="s">
        <v>208</v>
      </c>
      <c r="Z10" t="s">
        <v>209</v>
      </c>
      <c r="AA10" t="s">
        <v>210</v>
      </c>
      <c r="AB10" t="s">
        <v>211</v>
      </c>
      <c r="AC10" t="s">
        <v>212</v>
      </c>
      <c r="AD10" t="s">
        <v>213</v>
      </c>
      <c r="AE10" t="s">
        <v>214</v>
      </c>
      <c r="AF10" t="s">
        <v>215</v>
      </c>
      <c r="AG10" t="s">
        <v>216</v>
      </c>
      <c r="AH10" t="s">
        <v>217</v>
      </c>
      <c r="AI10" s="8" t="s">
        <v>218</v>
      </c>
      <c r="AK10" s="28" t="s">
        <v>148</v>
      </c>
      <c r="AL10" s="28" t="s">
        <v>149</v>
      </c>
      <c r="AM10" s="26">
        <v>0</v>
      </c>
      <c r="AN10" s="30"/>
    </row>
    <row r="11" spans="1:132" ht="15.75" x14ac:dyDescent="0.25">
      <c r="A11" t="s">
        <v>151</v>
      </c>
      <c r="B11" t="s">
        <v>219</v>
      </c>
      <c r="C11">
        <v>4922556.04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4905729.5</v>
      </c>
      <c r="AH11">
        <v>16826.54</v>
      </c>
      <c r="AI11" s="8">
        <v>4922556.04</v>
      </c>
      <c r="AK11" s="27" t="s">
        <v>151</v>
      </c>
      <c r="AL11" s="27" t="s">
        <v>152</v>
      </c>
      <c r="AM11" s="26">
        <v>5093667.6399999997</v>
      </c>
      <c r="AN11" s="30">
        <f>+AM11-Table13[[#This Row],[TOTAL ADJUSTMENT]]</f>
        <v>171111.59999999963</v>
      </c>
    </row>
    <row r="12" spans="1:132" ht="15.75" x14ac:dyDescent="0.25">
      <c r="A12" t="s">
        <v>151</v>
      </c>
      <c r="B12" t="s">
        <v>220</v>
      </c>
      <c r="C12">
        <v>529.08000000000004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529.08000000000004</v>
      </c>
      <c r="AH12">
        <v>0</v>
      </c>
      <c r="AI12" s="8">
        <v>529.08000000000004</v>
      </c>
      <c r="AK12" s="28" t="s">
        <v>151</v>
      </c>
      <c r="AL12" s="28" t="s">
        <v>153</v>
      </c>
      <c r="AM12" s="26">
        <v>549.96</v>
      </c>
      <c r="AN12" s="30">
        <f>+AM12-Table13[[#This Row],[TOTAL ADJUSTMENT]]</f>
        <v>20.879999999999995</v>
      </c>
    </row>
    <row r="13" spans="1:132" ht="15.75" x14ac:dyDescent="0.25">
      <c r="A13" s="19" t="s">
        <v>151</v>
      </c>
      <c r="B13" s="19"/>
      <c r="C13" s="19" t="s">
        <v>221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0</v>
      </c>
      <c r="AD13" s="20">
        <v>0</v>
      </c>
      <c r="AE13" s="20">
        <v>0</v>
      </c>
      <c r="AF13" s="20">
        <v>0</v>
      </c>
      <c r="AG13" s="20">
        <v>4906258.58</v>
      </c>
      <c r="AH13" s="20">
        <v>16826.54</v>
      </c>
      <c r="AI13" s="24">
        <v>4923085.12</v>
      </c>
      <c r="AK13" s="27" t="s">
        <v>154</v>
      </c>
      <c r="AL13" s="27" t="s">
        <v>155</v>
      </c>
      <c r="AM13" s="26">
        <v>0</v>
      </c>
      <c r="AN13" s="30"/>
    </row>
    <row r="14" spans="1:132" ht="15.75" x14ac:dyDescent="0.25">
      <c r="A14" t="s">
        <v>222</v>
      </c>
      <c r="B14" t="s">
        <v>223</v>
      </c>
      <c r="C14">
        <v>1325.32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1325.32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 s="8">
        <v>1325.32</v>
      </c>
      <c r="AK14" s="28" t="s">
        <v>156</v>
      </c>
      <c r="AL14" s="28" t="s">
        <v>157</v>
      </c>
      <c r="AM14" s="26">
        <v>0</v>
      </c>
      <c r="AN14" s="30"/>
    </row>
    <row r="15" spans="1:132" ht="15.75" x14ac:dyDescent="0.25">
      <c r="A15" s="19" t="s">
        <v>222</v>
      </c>
      <c r="B15" s="19"/>
      <c r="C15" s="19" t="s">
        <v>224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1325.32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  <c r="AD15" s="20">
        <v>0</v>
      </c>
      <c r="AE15" s="20">
        <v>0</v>
      </c>
      <c r="AF15" s="20">
        <v>0</v>
      </c>
      <c r="AG15" s="20">
        <v>0</v>
      </c>
      <c r="AH15" s="20">
        <v>0</v>
      </c>
      <c r="AI15" s="24">
        <v>1325.32</v>
      </c>
      <c r="AK15" s="27" t="s">
        <v>156</v>
      </c>
      <c r="AL15" s="27" t="s">
        <v>158</v>
      </c>
      <c r="AM15" s="26">
        <v>0</v>
      </c>
      <c r="AN15" s="30"/>
    </row>
    <row r="16" spans="1:132" ht="15.75" x14ac:dyDescent="0.25">
      <c r="A16" t="s">
        <v>160</v>
      </c>
      <c r="B16" t="s">
        <v>225</v>
      </c>
      <c r="C16">
        <v>44056833.379000001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44056833.379000001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 s="8">
        <v>44056833.379000001</v>
      </c>
      <c r="AK16" s="28" t="s">
        <v>156</v>
      </c>
      <c r="AL16" s="28" t="s">
        <v>159</v>
      </c>
      <c r="AM16" s="26">
        <v>1325.32</v>
      </c>
      <c r="AN16" s="30">
        <v>0</v>
      </c>
    </row>
    <row r="17" spans="1:40" ht="15.75" x14ac:dyDescent="0.25">
      <c r="A17" s="19" t="s">
        <v>160</v>
      </c>
      <c r="B17" s="19"/>
      <c r="C17" s="19" t="s">
        <v>226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44056833.379000001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  <c r="AD17" s="20">
        <v>0</v>
      </c>
      <c r="AE17" s="20">
        <v>0</v>
      </c>
      <c r="AF17" s="20">
        <v>0</v>
      </c>
      <c r="AG17" s="20">
        <v>0</v>
      </c>
      <c r="AH17" s="20">
        <v>0</v>
      </c>
      <c r="AI17" s="24">
        <v>44056833.379000001</v>
      </c>
      <c r="AK17" s="27" t="s">
        <v>160</v>
      </c>
      <c r="AL17" s="27" t="s">
        <v>161</v>
      </c>
      <c r="AM17" s="26">
        <v>45818861.619999997</v>
      </c>
      <c r="AN17" s="30">
        <f>+AM17-AI16</f>
        <v>1762028.2409999967</v>
      </c>
    </row>
    <row r="18" spans="1:40" ht="15.75" x14ac:dyDescent="0.25">
      <c r="A18" t="s">
        <v>170</v>
      </c>
      <c r="B18" t="s">
        <v>227</v>
      </c>
      <c r="C18">
        <v>39039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39039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 s="8">
        <v>39039</v>
      </c>
      <c r="AK18" s="28" t="s">
        <v>162</v>
      </c>
      <c r="AL18" s="28" t="s">
        <v>162</v>
      </c>
      <c r="AM18" s="26">
        <v>0</v>
      </c>
      <c r="AN18" s="30"/>
    </row>
    <row r="19" spans="1:40" ht="15.75" x14ac:dyDescent="0.25">
      <c r="A19" s="19" t="s">
        <v>170</v>
      </c>
      <c r="B19" s="19"/>
      <c r="C19" s="19" t="s">
        <v>228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39039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  <c r="AD19" s="20">
        <v>0</v>
      </c>
      <c r="AE19" s="20">
        <v>0</v>
      </c>
      <c r="AF19" s="20">
        <v>0</v>
      </c>
      <c r="AG19" s="20">
        <v>0</v>
      </c>
      <c r="AH19" s="20">
        <v>0</v>
      </c>
      <c r="AI19" s="24">
        <v>39039</v>
      </c>
      <c r="AK19" s="27" t="s">
        <v>163</v>
      </c>
      <c r="AL19" s="27" t="s">
        <v>164</v>
      </c>
      <c r="AM19" s="26">
        <v>0</v>
      </c>
      <c r="AN19" s="30"/>
    </row>
    <row r="20" spans="1:40" ht="15.75" x14ac:dyDescent="0.25">
      <c r="A20" s="21"/>
      <c r="B20" s="21"/>
      <c r="C20" s="21" t="s">
        <v>229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39039</v>
      </c>
      <c r="M20" s="20">
        <v>0</v>
      </c>
      <c r="N20" s="20">
        <v>0</v>
      </c>
      <c r="O20" s="20">
        <v>0</v>
      </c>
      <c r="P20" s="20">
        <v>1325.32</v>
      </c>
      <c r="Q20" s="20">
        <v>0</v>
      </c>
      <c r="R20" s="20">
        <v>0</v>
      </c>
      <c r="S20" s="20">
        <v>44056833.379000001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4906258.58</v>
      </c>
      <c r="AH20" s="20">
        <v>16826.54</v>
      </c>
      <c r="AI20" s="24">
        <v>49020282.818999998</v>
      </c>
      <c r="AK20" s="28" t="s">
        <v>163</v>
      </c>
      <c r="AL20" s="28" t="s">
        <v>165</v>
      </c>
      <c r="AM20" s="26">
        <v>0</v>
      </c>
      <c r="AN20" s="30"/>
    </row>
    <row r="21" spans="1:40" ht="15.75" x14ac:dyDescent="0.25">
      <c r="AK21" s="27" t="s">
        <v>166</v>
      </c>
      <c r="AL21" s="27" t="s">
        <v>167</v>
      </c>
      <c r="AM21" s="26">
        <v>0</v>
      </c>
      <c r="AN21" s="30"/>
    </row>
    <row r="22" spans="1:40" ht="15.75" x14ac:dyDescent="0.25">
      <c r="AK22" s="28" t="s">
        <v>168</v>
      </c>
      <c r="AL22" s="28" t="s">
        <v>169</v>
      </c>
      <c r="AM22" s="26">
        <v>0</v>
      </c>
      <c r="AN22" s="30"/>
    </row>
    <row r="23" spans="1:40" ht="15.75" x14ac:dyDescent="0.25">
      <c r="B23" t="s">
        <v>230</v>
      </c>
      <c r="C23" s="32">
        <v>50953443.539999999</v>
      </c>
      <c r="AK23" s="27" t="s">
        <v>170</v>
      </c>
      <c r="AL23" s="27" t="s">
        <v>170</v>
      </c>
      <c r="AM23" s="26">
        <v>39039</v>
      </c>
      <c r="AN23" s="30">
        <v>0</v>
      </c>
    </row>
    <row r="24" spans="1:40" ht="15.75" x14ac:dyDescent="0.25">
      <c r="B24" t="s">
        <v>231</v>
      </c>
      <c r="C24" s="31">
        <v>49020282.818999998</v>
      </c>
      <c r="AK24" s="26"/>
      <c r="AL24" s="26"/>
      <c r="AM24" s="29">
        <v>50953443.539999999</v>
      </c>
      <c r="AN24" s="30">
        <f>+AM24-AI20</f>
        <v>1933160.7210000008</v>
      </c>
    </row>
    <row r="25" spans="1:40" ht="18.75" x14ac:dyDescent="0.3">
      <c r="B25" t="s">
        <v>234</v>
      </c>
      <c r="C25" s="33">
        <f>+C23-C24</f>
        <v>1933160.7210000008</v>
      </c>
    </row>
  </sheetData>
  <mergeCells count="6">
    <mergeCell ref="A1:K1"/>
    <mergeCell ref="A2:K2"/>
    <mergeCell ref="A3:K3"/>
    <mergeCell ref="AJ1:AT1"/>
    <mergeCell ref="AJ2:AT2"/>
    <mergeCell ref="AJ3:AT3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May-2025 DCB From Bilichodu</vt:lpstr>
      <vt:lpstr>Anexer 13 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2025-06-18T06:59:22Z</dcterms:created>
  <dcterms:modified xsi:type="dcterms:W3CDTF">2025-06-18T07:59:26Z</dcterms:modified>
</cp:coreProperties>
</file>