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cuments\2025-26\11 NOV-25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B7" i="1"/>
  <c r="D7" i="1" s="1"/>
  <c r="B8" i="1"/>
  <c r="B10" i="1" s="1"/>
  <c r="D10" i="1" s="1"/>
  <c r="D11" i="1" l="1"/>
  <c r="G14" i="1" l="1"/>
  <c r="G15" i="1"/>
  <c r="G13" i="1"/>
  <c r="G16" i="1" s="1"/>
  <c r="G17" i="1" l="1"/>
</calcChain>
</file>

<file path=xl/sharedStrings.xml><?xml version="1.0" encoding="utf-8"?>
<sst xmlns="http://schemas.openxmlformats.org/spreadsheetml/2006/main" count="11" uniqueCount="11">
  <si>
    <t>RMGHT13</t>
  </si>
  <si>
    <t>CONSTANT 2000 TO 500</t>
  </si>
  <si>
    <t>17-10-25 CONSTANT 500</t>
  </si>
  <si>
    <t>16-10-25 CONSTANT 2000</t>
  </si>
  <si>
    <t>TOTAL CONSUMPTION</t>
  </si>
  <si>
    <t>DEMAND</t>
  </si>
  <si>
    <t>EC</t>
  </si>
  <si>
    <t>FAC</t>
  </si>
  <si>
    <t>P&amp;G</t>
  </si>
  <si>
    <t>AMT</t>
  </si>
  <si>
    <t>KWH 16-10-2025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</si>
</sst>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" fillId="0" borderId="1" xfId="0" applyFont="1" applyBorder="1"/>
    <xf numFmtId="14" fontId="0" fillId="0" borderId="1" xfId="0" applyNumberFormat="1" applyBorder="1"/>
    <xf numFmtId="0" fontId="1" fillId="0" borderId="1" xfId="0" applyFont="1" applyBorder="1" applyAlignment="1">
      <alignment horizontal="right"/>
    </xf>
    <xf numFmtId="1" fontId="0" fillId="0" borderId="1" xfId="0" applyNumberFormat="1" applyBorder="1"/>
    <xf numFmtId="1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workbookViewId="0">
      <selection activeCell="N11" sqref="N11"/>
    </sheetView>
  </sheetViews>
  <sheetFormatPr defaultRowHeight="18" customHeight="1" x14ac:dyDescent="0.25"/>
  <cols>
    <col min="1" max="1" width="23.7109375" customWidth="1"/>
    <col min="5" max="6" width="7.140625" customWidth="1"/>
  </cols>
  <sheetData>
    <row r="2" spans="1:7" ht="18" customHeight="1" x14ac:dyDescent="0.25">
      <c r="A2" s="1" t="s">
        <v>0</v>
      </c>
      <c r="B2" s="1"/>
      <c r="C2" s="1"/>
      <c r="D2" s="1"/>
      <c r="E2" s="1"/>
      <c r="F2" s="1"/>
      <c r="G2" s="1"/>
    </row>
    <row r="3" spans="1:7" ht="18" customHeight="1" x14ac:dyDescent="0.25">
      <c r="A3" s="1" t="s">
        <v>1</v>
      </c>
      <c r="B3" s="1"/>
      <c r="C3" s="1"/>
      <c r="D3" s="1"/>
      <c r="E3" s="1"/>
      <c r="F3" s="1"/>
      <c r="G3" s="1"/>
    </row>
    <row r="4" spans="1:7" ht="18" customHeight="1" x14ac:dyDescent="0.25">
      <c r="A4" s="1" t="s">
        <v>3</v>
      </c>
      <c r="B4" s="1"/>
      <c r="C4" s="1"/>
      <c r="D4" s="1"/>
      <c r="E4" s="1"/>
      <c r="F4" s="1"/>
      <c r="G4" s="1"/>
    </row>
    <row r="5" spans="1:7" ht="18" customHeight="1" x14ac:dyDescent="0.25">
      <c r="A5" s="2" t="s">
        <v>10</v>
      </c>
      <c r="B5" s="1">
        <v>2730.49</v>
      </c>
      <c r="C5" s="1"/>
      <c r="D5" s="1"/>
      <c r="E5" s="1"/>
      <c r="F5" s="1"/>
      <c r="G5" s="1"/>
    </row>
    <row r="6" spans="1:7" ht="18" customHeight="1" x14ac:dyDescent="0.25">
      <c r="A6" s="3">
        <v>45931</v>
      </c>
      <c r="B6" s="1">
        <v>2725.48</v>
      </c>
      <c r="C6" s="1"/>
      <c r="D6" s="1"/>
      <c r="E6" s="1"/>
      <c r="F6" s="1"/>
      <c r="G6" s="1"/>
    </row>
    <row r="7" spans="1:7" ht="18" customHeight="1" x14ac:dyDescent="0.25">
      <c r="A7" s="1"/>
      <c r="B7" s="4">
        <f>+B5-B6</f>
        <v>5.0099999999997635</v>
      </c>
      <c r="C7" s="1">
        <v>2000</v>
      </c>
      <c r="D7" s="4">
        <f>+C7*B7</f>
        <v>10019.999999999527</v>
      </c>
      <c r="E7" s="1"/>
      <c r="F7" s="1"/>
      <c r="G7" s="1"/>
    </row>
    <row r="8" spans="1:7" ht="18" customHeight="1" x14ac:dyDescent="0.25">
      <c r="A8" s="2" t="s">
        <v>2</v>
      </c>
      <c r="B8" s="1">
        <f>+B5</f>
        <v>2730.49</v>
      </c>
      <c r="C8" s="1"/>
      <c r="D8" s="1"/>
      <c r="E8" s="1"/>
      <c r="F8" s="1"/>
      <c r="G8" s="1"/>
    </row>
    <row r="9" spans="1:7" ht="18" customHeight="1" x14ac:dyDescent="0.25">
      <c r="A9" s="5">
        <v>45962</v>
      </c>
      <c r="B9" s="1">
        <v>2749.26</v>
      </c>
      <c r="C9" s="1"/>
      <c r="D9" s="1"/>
      <c r="E9" s="1"/>
      <c r="F9" s="1"/>
      <c r="G9" s="1"/>
    </row>
    <row r="10" spans="1:7" ht="18" customHeight="1" x14ac:dyDescent="0.25">
      <c r="A10" s="1"/>
      <c r="B10" s="1">
        <f>+B9-B8</f>
        <v>18.770000000000437</v>
      </c>
      <c r="C10" s="1">
        <v>500</v>
      </c>
      <c r="D10" s="4">
        <f>+C10*B10</f>
        <v>9385.0000000002183</v>
      </c>
      <c r="E10" s="1"/>
      <c r="F10" s="1"/>
      <c r="G10" s="1"/>
    </row>
    <row r="11" spans="1:7" ht="18" customHeight="1" x14ac:dyDescent="0.25">
      <c r="A11" s="1"/>
      <c r="B11" s="1"/>
      <c r="C11" s="6" t="s">
        <v>4</v>
      </c>
      <c r="D11" s="4">
        <f>+D7+D10</f>
        <v>19404.999999999745</v>
      </c>
      <c r="E11" s="1"/>
      <c r="F11" s="1"/>
      <c r="G11" s="1" t="s">
        <v>9</v>
      </c>
    </row>
    <row r="12" spans="1:7" ht="18" customHeight="1" x14ac:dyDescent="0.25">
      <c r="A12" s="1"/>
      <c r="B12" s="1"/>
      <c r="C12" s="1"/>
      <c r="D12" s="1" t="s">
        <v>5</v>
      </c>
      <c r="E12" s="1">
        <v>315</v>
      </c>
      <c r="F12" s="1">
        <v>345</v>
      </c>
      <c r="G12" s="1">
        <f>+F12*E12</f>
        <v>108675</v>
      </c>
    </row>
    <row r="13" spans="1:7" ht="18" customHeight="1" x14ac:dyDescent="0.25">
      <c r="A13" s="1"/>
      <c r="B13" s="1"/>
      <c r="C13" s="1"/>
      <c r="D13" s="1" t="s">
        <v>6</v>
      </c>
      <c r="E13" s="1"/>
      <c r="F13" s="1">
        <v>6.6</v>
      </c>
      <c r="G13" s="1">
        <f>+F13*D11</f>
        <v>128072.99999999831</v>
      </c>
    </row>
    <row r="14" spans="1:7" ht="18" customHeight="1" x14ac:dyDescent="0.25">
      <c r="A14" s="1"/>
      <c r="B14" s="1"/>
      <c r="C14" s="1"/>
      <c r="D14" s="1" t="s">
        <v>7</v>
      </c>
      <c r="E14" s="1"/>
      <c r="F14" s="1"/>
      <c r="G14" s="7">
        <f>+D11*0.36</f>
        <v>6985.7999999999083</v>
      </c>
    </row>
    <row r="15" spans="1:7" ht="18" customHeight="1" x14ac:dyDescent="0.25">
      <c r="A15" s="1"/>
      <c r="B15" s="1"/>
      <c r="C15" s="1"/>
      <c r="D15" s="1" t="s">
        <v>8</v>
      </c>
      <c r="E15" s="1"/>
      <c r="F15" s="1"/>
      <c r="G15" s="7">
        <f>+D11*0.36</f>
        <v>6985.7999999999083</v>
      </c>
    </row>
    <row r="16" spans="1:7" ht="18" customHeight="1" x14ac:dyDescent="0.25">
      <c r="A16" s="1"/>
      <c r="B16" s="1"/>
      <c r="C16" s="1"/>
      <c r="D16" s="1"/>
      <c r="E16" s="1"/>
      <c r="F16" s="1"/>
      <c r="G16" s="7">
        <f>+G13*0.09</f>
        <v>11526.569999999847</v>
      </c>
    </row>
    <row r="17" spans="1:7" ht="18" customHeight="1" x14ac:dyDescent="0.25">
      <c r="A17" s="1"/>
      <c r="B17" s="1"/>
      <c r="C17" s="1"/>
      <c r="D17" s="1"/>
      <c r="E17" s="1"/>
      <c r="F17" s="1"/>
      <c r="G17" s="8">
        <f>SUM(G12:G16)</f>
        <v>262246.16999999795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2025-11-17T06:14:40Z</dcterms:created>
  <dcterms:modified xsi:type="dcterms:W3CDTF">2025-11-17T06:40:20Z</dcterms:modified>
</cp:coreProperties>
</file>