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2" i="1"/>
  <c r="H3" i="1"/>
  <c r="H4" i="1"/>
  <c r="H5" i="1"/>
  <c r="H6" i="1"/>
  <c r="H7" i="1"/>
  <c r="H8" i="1"/>
  <c r="H2" i="1"/>
</calcChain>
</file>

<file path=xl/sharedStrings.xml><?xml version="1.0" encoding="utf-8"?>
<sst xmlns="http://schemas.openxmlformats.org/spreadsheetml/2006/main" count="119" uniqueCount="60">
  <si>
    <t>Effective Date</t>
  </si>
  <si>
    <t>Receipt number</t>
  </si>
  <si>
    <t>Total Amount Paid</t>
  </si>
  <si>
    <t>Security amount paid</t>
  </si>
  <si>
    <t>New Category</t>
  </si>
  <si>
    <t>Old Category</t>
  </si>
  <si>
    <t>New Unit(Kw/Kva)</t>
  </si>
  <si>
    <t>New Load</t>
  </si>
  <si>
    <t>Old Unit(Kw/Kva)</t>
  </si>
  <si>
    <t>Old Load</t>
  </si>
  <si>
    <t>Division</t>
  </si>
  <si>
    <t>Circle</t>
  </si>
  <si>
    <t>Zone</t>
  </si>
  <si>
    <t>ACCOUNT_NO</t>
  </si>
  <si>
    <t>Payment date</t>
  </si>
  <si>
    <t>Central Zone</t>
  </si>
  <si>
    <t>Shillong Circle</t>
  </si>
  <si>
    <t>Shillong Central Division</t>
  </si>
  <si>
    <t>07-Jun-2024</t>
  </si>
  <si>
    <t>16-07-2024</t>
  </si>
  <si>
    <t>02-07-2024</t>
  </si>
  <si>
    <t>12-09-2024</t>
  </si>
  <si>
    <t>07-08-2024</t>
  </si>
  <si>
    <t>3Kw</t>
  </si>
  <si>
    <t>6Kw</t>
  </si>
  <si>
    <t>DLT</t>
  </si>
  <si>
    <t>1Kw</t>
  </si>
  <si>
    <t>2Kw</t>
  </si>
  <si>
    <t>7Kw</t>
  </si>
  <si>
    <t>CLT</t>
  </si>
  <si>
    <t>4Kw</t>
  </si>
  <si>
    <t>03-08-2024</t>
  </si>
  <si>
    <t>03-09-2024</t>
  </si>
  <si>
    <t>03-07-2024</t>
  </si>
  <si>
    <t>18-07-2024</t>
  </si>
  <si>
    <t>05-07-2024</t>
  </si>
  <si>
    <t>25-08-2024</t>
  </si>
  <si>
    <t>13-09-2024</t>
  </si>
  <si>
    <t>PDSD4253</t>
  </si>
  <si>
    <t>PDSD4306</t>
  </si>
  <si>
    <t>PDSD4144</t>
  </si>
  <si>
    <t>PDSD4228</t>
  </si>
  <si>
    <t>PDSD4208</t>
  </si>
  <si>
    <t>PDSD4324</t>
  </si>
  <si>
    <t>PDSD4260</t>
  </si>
  <si>
    <t>Multiplying factor</t>
  </si>
  <si>
    <t>Meter Make</t>
  </si>
  <si>
    <t>Genus</t>
  </si>
  <si>
    <t>LNG</t>
  </si>
  <si>
    <t>HPL</t>
  </si>
  <si>
    <t>Service Type</t>
  </si>
  <si>
    <t>Billing Type</t>
  </si>
  <si>
    <t>DLMS/Non DLMS</t>
  </si>
  <si>
    <t>Initial Reading(kwh)</t>
  </si>
  <si>
    <t>Initial Reading(kvah)</t>
  </si>
  <si>
    <t>DLMS</t>
  </si>
  <si>
    <t>SPOT-OFFLINE</t>
  </si>
  <si>
    <t>Post-Paid</t>
  </si>
  <si>
    <t>Post Paid</t>
  </si>
  <si>
    <t>New Meter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</si>
</sst>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5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/>
  </sheetViews>
  <sheetFormatPr defaultRowHeight="15" x14ac:dyDescent="0.25"/>
  <cols>
    <col min="1" max="1" width="13.85546875" bestFit="1" customWidth="1"/>
    <col min="2" max="2" width="10.85546875" bestFit="1" customWidth="1"/>
    <col min="3" max="3" width="12.42578125" bestFit="1" customWidth="1"/>
    <col min="4" max="4" width="20.85546875" bestFit="1" customWidth="1"/>
    <col min="5" max="5" width="8.7109375" bestFit="1" customWidth="1"/>
    <col min="6" max="6" width="16.7109375" bestFit="1" customWidth="1"/>
    <col min="7" max="7" width="9.7109375" bestFit="1" customWidth="1"/>
    <col min="8" max="8" width="17.85546875" bestFit="1" customWidth="1"/>
    <col min="9" max="9" width="12.42578125" bestFit="1" customWidth="1"/>
    <col min="10" max="10" width="13.5703125" bestFit="1" customWidth="1"/>
    <col min="11" max="11" width="20" bestFit="1" customWidth="1"/>
    <col min="12" max="12" width="17.5703125" bestFit="1" customWidth="1"/>
    <col min="13" max="13" width="15.28515625" bestFit="1" customWidth="1"/>
    <col min="14" max="14" width="13.42578125" bestFit="1" customWidth="1"/>
    <col min="15" max="15" width="13.5703125" bestFit="1" customWidth="1"/>
    <col min="16" max="16" width="18" bestFit="1" customWidth="1"/>
    <col min="17" max="17" width="10.7109375" bestFit="1" customWidth="1"/>
    <col min="18" max="18" width="14.85546875" bestFit="1" customWidth="1"/>
    <col min="19" max="19" width="11.85546875" bestFit="1" customWidth="1"/>
    <col min="20" max="20" width="9.7109375" bestFit="1" customWidth="1"/>
    <col min="21" max="21" width="14.5703125" bestFit="1" customWidth="1"/>
    <col min="22" max="22" width="16.42578125" bestFit="1" customWidth="1"/>
    <col min="23" max="23" width="16.7109375" bestFit="1" customWidth="1"/>
  </cols>
  <sheetData>
    <row r="1" spans="1:23" s="1" customFormat="1" x14ac:dyDescent="0.25">
      <c r="A1" s="3" t="s">
        <v>13</v>
      </c>
      <c r="B1" s="3" t="s">
        <v>12</v>
      </c>
      <c r="C1" s="3" t="s">
        <v>11</v>
      </c>
      <c r="D1" s="3" t="s">
        <v>10</v>
      </c>
      <c r="E1" s="3" t="s">
        <v>9</v>
      </c>
      <c r="F1" s="3" t="s">
        <v>8</v>
      </c>
      <c r="G1" s="3" t="s">
        <v>7</v>
      </c>
      <c r="H1" s="3" t="s">
        <v>6</v>
      </c>
      <c r="I1" s="3" t="s">
        <v>5</v>
      </c>
      <c r="J1" s="3" t="s">
        <v>4</v>
      </c>
      <c r="K1" s="3" t="s">
        <v>3</v>
      </c>
      <c r="L1" s="3" t="s">
        <v>2</v>
      </c>
      <c r="M1" s="3" t="s">
        <v>1</v>
      </c>
      <c r="N1" s="3" t="s">
        <v>14</v>
      </c>
      <c r="O1" s="2" t="s">
        <v>0</v>
      </c>
      <c r="P1" s="14" t="s">
        <v>59</v>
      </c>
      <c r="Q1" s="14" t="s">
        <v>46</v>
      </c>
      <c r="R1" s="14" t="s">
        <v>45</v>
      </c>
      <c r="S1" s="14" t="s">
        <v>50</v>
      </c>
      <c r="T1" s="14" t="s">
        <v>51</v>
      </c>
      <c r="U1" s="14" t="s">
        <v>52</v>
      </c>
      <c r="V1" s="14" t="s">
        <v>53</v>
      </c>
      <c r="W1" s="14" t="s">
        <v>54</v>
      </c>
    </row>
    <row r="2" spans="1:23" x14ac:dyDescent="0.25">
      <c r="A2" s="4">
        <v>1000719273</v>
      </c>
      <c r="B2" s="4" t="s">
        <v>15</v>
      </c>
      <c r="C2" s="4" t="s">
        <v>16</v>
      </c>
      <c r="D2" s="4" t="s">
        <v>17</v>
      </c>
      <c r="E2" s="9" t="s">
        <v>23</v>
      </c>
      <c r="F2" s="9" t="str">
        <f>E2</f>
        <v>3Kw</v>
      </c>
      <c r="G2" s="11" t="s">
        <v>24</v>
      </c>
      <c r="H2" s="11" t="str">
        <f>G2</f>
        <v>6Kw</v>
      </c>
      <c r="I2" s="11" t="s">
        <v>25</v>
      </c>
      <c r="J2" s="11" t="s">
        <v>25</v>
      </c>
      <c r="K2" s="4">
        <v>11556</v>
      </c>
      <c r="L2" s="4">
        <v>21457</v>
      </c>
      <c r="M2" s="4">
        <v>12792343</v>
      </c>
      <c r="N2" s="4" t="s">
        <v>18</v>
      </c>
      <c r="O2" s="13" t="s">
        <v>31</v>
      </c>
      <c r="P2" s="15" t="s">
        <v>38</v>
      </c>
      <c r="Q2" s="15" t="s">
        <v>47</v>
      </c>
      <c r="R2" s="15">
        <v>1</v>
      </c>
      <c r="S2" s="15" t="s">
        <v>56</v>
      </c>
      <c r="T2" s="15" t="s">
        <v>58</v>
      </c>
      <c r="U2" s="15" t="s">
        <v>55</v>
      </c>
      <c r="V2" s="15">
        <v>4</v>
      </c>
      <c r="W2" s="15">
        <v>4</v>
      </c>
    </row>
    <row r="3" spans="1:23" x14ac:dyDescent="0.25">
      <c r="A3" s="4">
        <v>1000747723</v>
      </c>
      <c r="B3" s="4" t="s">
        <v>15</v>
      </c>
      <c r="C3" s="4" t="s">
        <v>16</v>
      </c>
      <c r="D3" s="4" t="s">
        <v>17</v>
      </c>
      <c r="E3" s="9" t="s">
        <v>23</v>
      </c>
      <c r="F3" s="9" t="str">
        <f t="shared" ref="F3:F8" si="0">E3</f>
        <v>3Kw</v>
      </c>
      <c r="G3" s="11" t="s">
        <v>24</v>
      </c>
      <c r="H3" s="11" t="str">
        <f t="shared" ref="H3:H8" si="1">G3</f>
        <v>6Kw</v>
      </c>
      <c r="I3" s="11" t="s">
        <v>25</v>
      </c>
      <c r="J3" s="11" t="s">
        <v>25</v>
      </c>
      <c r="K3" s="4">
        <v>11556</v>
      </c>
      <c r="L3" s="4">
        <v>17595</v>
      </c>
      <c r="M3" s="4">
        <v>14383246</v>
      </c>
      <c r="N3" s="6">
        <v>45526</v>
      </c>
      <c r="O3" s="13" t="s">
        <v>32</v>
      </c>
      <c r="P3" s="15" t="s">
        <v>39</v>
      </c>
      <c r="Q3" s="15" t="s">
        <v>47</v>
      </c>
      <c r="R3" s="15">
        <v>1</v>
      </c>
      <c r="S3" s="15" t="s">
        <v>56</v>
      </c>
      <c r="T3" s="15" t="s">
        <v>58</v>
      </c>
      <c r="U3" s="15" t="s">
        <v>55</v>
      </c>
      <c r="V3" s="15">
        <v>4</v>
      </c>
      <c r="W3" s="15">
        <v>4</v>
      </c>
    </row>
    <row r="4" spans="1:23" x14ac:dyDescent="0.25">
      <c r="A4" s="4">
        <v>1000739325</v>
      </c>
      <c r="B4" s="4" t="s">
        <v>15</v>
      </c>
      <c r="C4" s="4" t="s">
        <v>16</v>
      </c>
      <c r="D4" s="4" t="s">
        <v>17</v>
      </c>
      <c r="E4" s="9" t="s">
        <v>23</v>
      </c>
      <c r="F4" s="9" t="str">
        <f t="shared" si="0"/>
        <v>3Kw</v>
      </c>
      <c r="G4" s="11" t="s">
        <v>24</v>
      </c>
      <c r="H4" s="11" t="str">
        <f t="shared" si="1"/>
        <v>6Kw</v>
      </c>
      <c r="I4" s="11" t="s">
        <v>25</v>
      </c>
      <c r="J4" s="11" t="s">
        <v>25</v>
      </c>
      <c r="K4" s="4">
        <v>11556</v>
      </c>
      <c r="L4" s="4">
        <v>21006</v>
      </c>
      <c r="M4" s="4">
        <v>12603007</v>
      </c>
      <c r="N4" s="6">
        <v>45439</v>
      </c>
      <c r="O4" s="13" t="s">
        <v>33</v>
      </c>
      <c r="P4" s="15" t="s">
        <v>40</v>
      </c>
      <c r="Q4" s="15" t="s">
        <v>48</v>
      </c>
      <c r="R4" s="15">
        <v>1</v>
      </c>
      <c r="S4" s="15" t="s">
        <v>56</v>
      </c>
      <c r="T4" s="15" t="s">
        <v>57</v>
      </c>
      <c r="U4" s="15" t="s">
        <v>55</v>
      </c>
      <c r="V4" s="15">
        <v>4</v>
      </c>
      <c r="W4" s="15">
        <v>4</v>
      </c>
    </row>
    <row r="5" spans="1:23" x14ac:dyDescent="0.25">
      <c r="A5" s="5">
        <v>1000744640</v>
      </c>
      <c r="B5" s="4" t="s">
        <v>15</v>
      </c>
      <c r="C5" s="4" t="s">
        <v>16</v>
      </c>
      <c r="D5" s="4" t="s">
        <v>17</v>
      </c>
      <c r="E5" s="10" t="s">
        <v>26</v>
      </c>
      <c r="F5" s="9" t="str">
        <f t="shared" si="0"/>
        <v>1Kw</v>
      </c>
      <c r="G5" s="12" t="s">
        <v>27</v>
      </c>
      <c r="H5" s="11" t="str">
        <f t="shared" si="1"/>
        <v>2Kw</v>
      </c>
      <c r="I5" s="11" t="s">
        <v>25</v>
      </c>
      <c r="J5" s="11" t="s">
        <v>25</v>
      </c>
      <c r="K5" s="5">
        <v>3852</v>
      </c>
      <c r="L5" s="5">
        <v>4561</v>
      </c>
      <c r="M5" s="5">
        <v>13598365</v>
      </c>
      <c r="N5" s="5" t="s">
        <v>19</v>
      </c>
      <c r="O5" s="5" t="s">
        <v>34</v>
      </c>
      <c r="P5" s="15" t="s">
        <v>41</v>
      </c>
      <c r="Q5" s="15" t="s">
        <v>49</v>
      </c>
      <c r="R5" s="15">
        <v>1</v>
      </c>
      <c r="S5" s="15" t="s">
        <v>56</v>
      </c>
      <c r="T5" s="15" t="s">
        <v>57</v>
      </c>
      <c r="U5" s="15" t="s">
        <v>55</v>
      </c>
      <c r="V5" s="15">
        <v>1</v>
      </c>
      <c r="W5" s="15">
        <v>1</v>
      </c>
    </row>
    <row r="6" spans="1:23" x14ac:dyDescent="0.25">
      <c r="A6" s="5">
        <v>1000746894</v>
      </c>
      <c r="B6" s="4" t="s">
        <v>15</v>
      </c>
      <c r="C6" s="4" t="s">
        <v>16</v>
      </c>
      <c r="D6" s="4" t="s">
        <v>17</v>
      </c>
      <c r="E6" s="10" t="s">
        <v>27</v>
      </c>
      <c r="F6" s="9" t="str">
        <f t="shared" si="0"/>
        <v>2Kw</v>
      </c>
      <c r="G6" s="12" t="s">
        <v>28</v>
      </c>
      <c r="H6" s="11" t="str">
        <f t="shared" si="1"/>
        <v>7Kw</v>
      </c>
      <c r="I6" s="12" t="s">
        <v>29</v>
      </c>
      <c r="J6" s="12" t="s">
        <v>29</v>
      </c>
      <c r="K6" s="5">
        <v>34615</v>
      </c>
      <c r="L6" s="5">
        <v>40180</v>
      </c>
      <c r="M6" s="5">
        <v>13299459</v>
      </c>
      <c r="N6" s="7" t="s">
        <v>20</v>
      </c>
      <c r="O6" s="7" t="s">
        <v>35</v>
      </c>
      <c r="P6" s="15" t="s">
        <v>42</v>
      </c>
      <c r="Q6" s="15" t="s">
        <v>47</v>
      </c>
      <c r="R6" s="15">
        <v>1</v>
      </c>
      <c r="S6" s="15" t="s">
        <v>56</v>
      </c>
      <c r="T6" s="15" t="s">
        <v>57</v>
      </c>
      <c r="U6" s="15" t="s">
        <v>55</v>
      </c>
      <c r="V6" s="15">
        <v>4</v>
      </c>
      <c r="W6" s="15">
        <v>4</v>
      </c>
    </row>
    <row r="7" spans="1:23" x14ac:dyDescent="0.25">
      <c r="A7" s="5">
        <v>1000785006</v>
      </c>
      <c r="B7" s="4" t="s">
        <v>15</v>
      </c>
      <c r="C7" s="4" t="s">
        <v>16</v>
      </c>
      <c r="D7" s="4" t="s">
        <v>17</v>
      </c>
      <c r="E7" s="10" t="s">
        <v>23</v>
      </c>
      <c r="F7" s="9" t="str">
        <f t="shared" si="0"/>
        <v>3Kw</v>
      </c>
      <c r="G7" s="12" t="s">
        <v>30</v>
      </c>
      <c r="H7" s="11" t="str">
        <f t="shared" si="1"/>
        <v>4Kw</v>
      </c>
      <c r="I7" s="12" t="s">
        <v>25</v>
      </c>
      <c r="J7" s="12" t="s">
        <v>25</v>
      </c>
      <c r="K7" s="5">
        <v>7704</v>
      </c>
      <c r="L7" s="5">
        <v>9092</v>
      </c>
      <c r="M7" s="5">
        <v>413710</v>
      </c>
      <c r="N7" s="8" t="s">
        <v>21</v>
      </c>
      <c r="O7" s="5" t="s">
        <v>37</v>
      </c>
      <c r="P7" s="15" t="s">
        <v>43</v>
      </c>
      <c r="Q7" s="15" t="s">
        <v>47</v>
      </c>
      <c r="R7" s="15">
        <v>1</v>
      </c>
      <c r="S7" s="15" t="s">
        <v>56</v>
      </c>
      <c r="T7" s="15" t="s">
        <v>57</v>
      </c>
      <c r="U7" s="15" t="s">
        <v>55</v>
      </c>
      <c r="V7" s="15">
        <v>1</v>
      </c>
      <c r="W7" s="15">
        <v>1</v>
      </c>
    </row>
    <row r="8" spans="1:23" x14ac:dyDescent="0.25">
      <c r="A8" s="5">
        <v>1000747378</v>
      </c>
      <c r="B8" s="4" t="s">
        <v>15</v>
      </c>
      <c r="C8" s="4" t="s">
        <v>16</v>
      </c>
      <c r="D8" s="4" t="s">
        <v>17</v>
      </c>
      <c r="E8" s="10" t="s">
        <v>26</v>
      </c>
      <c r="F8" s="9" t="str">
        <f t="shared" si="0"/>
        <v>1Kw</v>
      </c>
      <c r="G8" s="12" t="s">
        <v>23</v>
      </c>
      <c r="H8" s="11" t="str">
        <f t="shared" si="1"/>
        <v>3Kw</v>
      </c>
      <c r="I8" s="12" t="s">
        <v>25</v>
      </c>
      <c r="J8" s="12" t="s">
        <v>25</v>
      </c>
      <c r="K8" s="5">
        <v>5778</v>
      </c>
      <c r="L8" s="5">
        <v>11028</v>
      </c>
      <c r="M8" s="5">
        <v>14046057</v>
      </c>
      <c r="N8" s="8" t="s">
        <v>22</v>
      </c>
      <c r="O8" s="5" t="s">
        <v>36</v>
      </c>
      <c r="P8" s="15" t="s">
        <v>44</v>
      </c>
      <c r="Q8" s="15" t="s">
        <v>47</v>
      </c>
      <c r="R8" s="15">
        <v>1</v>
      </c>
      <c r="S8" s="15" t="s">
        <v>56</v>
      </c>
      <c r="T8" s="15" t="s">
        <v>57</v>
      </c>
      <c r="U8" s="15" t="s">
        <v>55</v>
      </c>
      <c r="V8" s="15">
        <v>1</v>
      </c>
      <c r="W8" s="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Admin</cp:lastModifiedBy>
  <dcterms:created xsi:type="dcterms:W3CDTF">2024-10-08T11:58:30Z</dcterms:created>
  <dcterms:modified xsi:type="dcterms:W3CDTF">2024-11-11T07:48:15Z</dcterms:modified>
</cp:coreProperties>
</file>