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70" windowWidth="17895" windowHeight="13230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Y10" i="2" l="1"/>
  <c r="AC10" i="2" s="1"/>
  <c r="Y9" i="2"/>
  <c r="AC9" i="2" s="1"/>
</calcChain>
</file>

<file path=xl/sharedStrings.xml><?xml version="1.0" encoding="utf-8"?>
<sst xmlns="http://schemas.openxmlformats.org/spreadsheetml/2006/main" count="1104" uniqueCount="294">
  <si>
    <t>Bangalore Electricity Supply Company Limited (BESCOM)</t>
  </si>
  <si>
    <t>ENERGY AUDIT FEEDER WISE REPORT -HOSAKOTE-SECTION</t>
  </si>
  <si>
    <t>Report for the Period from 01-Apr-2025 to 30-Apr-2025</t>
  </si>
  <si>
    <t xml:space="preserve">Generated By: </t>
  </si>
  <si>
    <t>NANDEESH R</t>
  </si>
  <si>
    <t xml:space="preserve">Generated On: </t>
  </si>
  <si>
    <t>13-05-2025 14:07:30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</si>
  <si>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</si>
  <si>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</si>
  <si>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</si>
  <si>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</si>
  <si>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</si>
  <si>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</si>
  <si>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</si>
  <si>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</si>
  <si>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</si>
  <si>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</si>
  <si>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</si>
  <si>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</si>
  <si>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</si>
  <si>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</si>
  <si>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</si>
  <si>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</si>
  <si>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</si>
  <si>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</si>
  <si>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</si>
  <si>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</si>
  <si>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</si>
  <si>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</si>
  <si>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</si>
  <si>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</si>
  <si>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</si>
  <si>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</si>
  <si>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</si>
  <si>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</si>
  <si>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</si>
  <si>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</si>
  <si>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</si>
  <si>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</si>
  <si>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</si>
  <si>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</si>
  <si>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</si>
  <si>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</si>
  <si>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</si>
  <si>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</si>
  <si>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</si>
  <si>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</si>
  <si>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</si>
  <si>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</si>
  <si>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</si>
  <si>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</si>
  <si>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</si>
  <si>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</si>
  <si>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</si>
  <si>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</si>
  <si>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</si>
  <si>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</si>
  <si>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</si>
  <si>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</si>
  <si>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</si>
  <si>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</si>
  <si>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</si>
  <si>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</si>
  <si>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</si>
  <si>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</si>
  <si>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</si>
  <si>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</si>
  <si>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</si>
  <si>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</si>
  <si>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</si>
  <si>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</si>
  <si>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</si>
  <si>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</si>
  <si>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</si>
  <si>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</si>
  <si>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</si>
  <si>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</si>
  <si>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</si>
  <si>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</si>
  <si>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</si>
  <si>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</si>
  <si>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</si>
  <si>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BRAZ</t>
  </si>
  <si>
    <t>BANGALORE RURAL</t>
  </si>
  <si>
    <t>HOSAKOTE</t>
  </si>
  <si>
    <t>HOSAKOTE_66</t>
  </si>
  <si>
    <t>F23-ATTUR</t>
  </si>
  <si>
    <t>NJY</t>
  </si>
  <si>
    <t>1210201906031102</t>
  </si>
  <si>
    <t>ISD IMPORT</t>
  </si>
  <si>
    <t>2025-05-13 14:05:26</t>
  </si>
  <si>
    <t>F22-OLD-MADRAS-ROAD</t>
  </si>
  <si>
    <t>DOMESTIC</t>
  </si>
  <si>
    <t>1210201906031101</t>
  </si>
  <si>
    <t>from RAPDRP</t>
  </si>
  <si>
    <t>F16-BUDIGERE</t>
  </si>
  <si>
    <t>MIXED LOAD</t>
  </si>
  <si>
    <t>1210201906010703</t>
  </si>
  <si>
    <t>Sharing with Hosakote sub division &amp; F15&amp;F16 Change over</t>
  </si>
  <si>
    <t>F05-BAIYAPPANAHALLI</t>
  </si>
  <si>
    <t>1210201906010104</t>
  </si>
  <si>
    <t>F11,F13 &amp;F5 Change over</t>
  </si>
  <si>
    <t>PILAGUMPA_66</t>
  </si>
  <si>
    <t>F05 K.SATHYAWARA</t>
  </si>
  <si>
    <t>1210201904010302</t>
  </si>
  <si>
    <t>F08 KORATI</t>
  </si>
  <si>
    <t>AGRI</t>
  </si>
  <si>
    <t>1210201904010301</t>
  </si>
  <si>
    <t>Change over</t>
  </si>
  <si>
    <t>VOLVO_66</t>
  </si>
  <si>
    <t>F01-TAVAREKERE</t>
  </si>
  <si>
    <t>1210201905020301</t>
  </si>
  <si>
    <t>F07-VOLVO</t>
  </si>
  <si>
    <t>INDUSTRIAL</t>
  </si>
  <si>
    <t>1210201905010102</t>
  </si>
  <si>
    <t>KADUGODI_66</t>
  </si>
  <si>
    <t>F03-TITANIUM TREE PARK</t>
  </si>
  <si>
    <t>1130202905010102</t>
  </si>
  <si>
    <t>F04-DEVANAGUNDI</t>
  </si>
  <si>
    <t>1130202905020102</t>
  </si>
  <si>
    <t>ISD EXPORT</t>
  </si>
  <si>
    <t>F01-NISARGA LAYOUT</t>
  </si>
  <si>
    <t>1210201906010101</t>
  </si>
  <si>
    <t>EXP TO RAPDRP</t>
  </si>
  <si>
    <t>DEVANGUNDI_66</t>
  </si>
  <si>
    <t>F02-SHIVANAPURA</t>
  </si>
  <si>
    <t>1210201903010102</t>
  </si>
  <si>
    <t>INTERNAL EXPORT</t>
  </si>
  <si>
    <t>F03-YELACHAHALLI</t>
  </si>
  <si>
    <t>1210201905020303</t>
  </si>
  <si>
    <t>F04-MYLAPURA</t>
  </si>
  <si>
    <t>1210201905020304</t>
  </si>
  <si>
    <t>F06-BPL</t>
  </si>
  <si>
    <t>1210201906010105</t>
  </si>
  <si>
    <t>F6&amp;F10 Change over</t>
  </si>
  <si>
    <t>JADIGENAHALLI_66</t>
  </si>
  <si>
    <t>F01-BELAMANGALA</t>
  </si>
  <si>
    <t>1210201902010101</t>
  </si>
  <si>
    <t>F10-IMPACT-GLASS-FACTORY</t>
  </si>
  <si>
    <t>1210201906020301</t>
  </si>
  <si>
    <t>Sharing with Hosakote &amp; F6,F11&amp;F10 Change over</t>
  </si>
  <si>
    <t>F10-K-I-A-D-B</t>
  </si>
  <si>
    <t>1210201904010106</t>
  </si>
  <si>
    <t>F10-KANEKALLU</t>
  </si>
  <si>
    <t>1210201902020303</t>
  </si>
  <si>
    <t>F11-DAKSHIN-FOUNDRY</t>
  </si>
  <si>
    <t>1210201904020303</t>
  </si>
  <si>
    <t>F11-HARALUR</t>
  </si>
  <si>
    <t>1210201902020304</t>
  </si>
  <si>
    <t>F11-V-R-K-P</t>
  </si>
  <si>
    <t>1210201906020302</t>
  </si>
  <si>
    <t>F9,F10&amp;F11 Change over</t>
  </si>
  <si>
    <t>F13-AKZONOBEL</t>
  </si>
  <si>
    <t>1210201904020305</t>
  </si>
  <si>
    <t>F13-MANDUR</t>
  </si>
  <si>
    <t>1210201906010701</t>
  </si>
  <si>
    <t>Sharing with Vidyanagara SDO &amp; F5,F13&amp;F16 Change over</t>
  </si>
  <si>
    <t>F14-PILLAGUMPA</t>
  </si>
  <si>
    <t>1210201904020306</t>
  </si>
  <si>
    <t>F14-HOSAKOTE-NEW-TOWN</t>
  </si>
  <si>
    <t>1210201906010702</t>
  </si>
  <si>
    <t>F15-HOSKOTE-OLD-TOWN</t>
  </si>
  <si>
    <t>1210201906020503</t>
  </si>
  <si>
    <t>F02-ATTIVATTA</t>
  </si>
  <si>
    <t>1210201904010102</t>
  </si>
  <si>
    <t>F02-JADIGENAHALLI</t>
  </si>
  <si>
    <t>1210201902010102</t>
  </si>
  <si>
    <t>F02-KANNURAHALLI</t>
  </si>
  <si>
    <t>1210201906010102</t>
  </si>
  <si>
    <t>F20-A-I-R</t>
  </si>
  <si>
    <t>1210201906030902</t>
  </si>
  <si>
    <t>F21-LAKONDANAHALLI-NJY</t>
  </si>
  <si>
    <t>1210201906030903</t>
  </si>
  <si>
    <t>F03-VIVEK-AGRO-FOOD</t>
  </si>
  <si>
    <t>1210201904010103</t>
  </si>
  <si>
    <t>F04-GATTIGANABBE</t>
  </si>
  <si>
    <t>1210201906010103</t>
  </si>
  <si>
    <t>F04-INDUSTRIAL-AREA</t>
  </si>
  <si>
    <t>1210201904010104</t>
  </si>
  <si>
    <t>F04-IOC</t>
  </si>
  <si>
    <t>1210201902010104</t>
  </si>
  <si>
    <t>F05-DEVANAGUNDI-CROSS</t>
  </si>
  <si>
    <t>1210201902010105</t>
  </si>
  <si>
    <t>F06-MILK-DIARY</t>
  </si>
  <si>
    <t>1210201904020301</t>
  </si>
  <si>
    <t>F07-CIPLA</t>
  </si>
  <si>
    <t>1210201906020101</t>
  </si>
  <si>
    <t>F5&amp;F7&amp;F15 Change over</t>
  </si>
  <si>
    <t>F07-DODDAHULLURU</t>
  </si>
  <si>
    <t>1210201904020302</t>
  </si>
  <si>
    <t>F08-MALUR ROAD</t>
  </si>
  <si>
    <t>1210201906020102</t>
  </si>
  <si>
    <t>F09-KSSIDC</t>
  </si>
  <si>
    <t>1210201904010105</t>
  </si>
  <si>
    <t>F09-VISHRANTHI-TRUST</t>
  </si>
  <si>
    <t>1210201902020302</t>
  </si>
  <si>
    <t>F01-KURUBARAHALLI</t>
  </si>
  <si>
    <t>1210201904010101</t>
  </si>
  <si>
    <t>F03-MAKANAHALLI</t>
  </si>
  <si>
    <t>1210201902010103</t>
  </si>
  <si>
    <t>F12-ALLAPANAHALLY</t>
  </si>
  <si>
    <t>1210201906020502</t>
  </si>
  <si>
    <t>F06-BISANAHALLI</t>
  </si>
  <si>
    <t>1210201902010107</t>
  </si>
  <si>
    <t>F08-OROHALLI</t>
  </si>
  <si>
    <t>1210201902010109</t>
  </si>
  <si>
    <t>F13-YEKAN</t>
  </si>
  <si>
    <t>1210201902020301</t>
  </si>
  <si>
    <t>F01-K.AGRAHARA</t>
  </si>
  <si>
    <t>1210201903010101</t>
  </si>
  <si>
    <t>F12-INDOUS-MIMTECH</t>
  </si>
  <si>
    <t>1210201904020304</t>
  </si>
  <si>
    <t>F06-GOOGUTTAHALLI</t>
  </si>
  <si>
    <t>1210201905010101</t>
  </si>
  <si>
    <t>F08-MEDRICH</t>
  </si>
  <si>
    <t>1210201905010103</t>
  </si>
  <si>
    <t>F17-AGRI LAKDANAHALLI</t>
  </si>
  <si>
    <t>1210201906010106</t>
  </si>
  <si>
    <t>F19-SHRI VISION TOWERS</t>
  </si>
  <si>
    <t>1210201906010110</t>
  </si>
  <si>
    <t>F25-VIVEKANANDA NAGARA</t>
  </si>
  <si>
    <t>1210201906010107</t>
  </si>
  <si>
    <t>F18-AYYAPPA-TEMPLE</t>
  </si>
  <si>
    <t>1210201906030901</t>
  </si>
  <si>
    <t>F09-BRIGADE BUENA VISTA</t>
  </si>
  <si>
    <t>1210201906010108</t>
  </si>
  <si>
    <t>F11&amp;F9 Chang over</t>
  </si>
  <si>
    <t>F05-INDUSTRIAL</t>
  </si>
  <si>
    <t>1210201905020305</t>
  </si>
  <si>
    <t xml:space="preserve"> Exported energy to F04-Irabanahalli feeder</t>
  </si>
  <si>
    <t>F06-NARAYANAKERE</t>
  </si>
  <si>
    <t>1210201903010301</t>
  </si>
  <si>
    <t>INTERNAL IMPORT</t>
  </si>
  <si>
    <t>F02-MUGABALA</t>
  </si>
  <si>
    <t>1210201905020302</t>
  </si>
  <si>
    <t>F-14-ITC</t>
  </si>
  <si>
    <t>1210201902020305</t>
  </si>
  <si>
    <t>Imported energy from F17-Ind Express</t>
  </si>
  <si>
    <t>F08-T  S HALLI</t>
  </si>
  <si>
    <t>1210201903010103</t>
  </si>
  <si>
    <t>F03-K AREHALLI NJY</t>
  </si>
  <si>
    <t>1210201903010104</t>
  </si>
  <si>
    <t>F05-HPCL</t>
  </si>
  <si>
    <t>1210201903010106</t>
  </si>
  <si>
    <t>F07-ITC</t>
  </si>
  <si>
    <t>1210201903010108</t>
  </si>
  <si>
    <t>F26- BHAKTHARAHALLI NJY</t>
  </si>
  <si>
    <t>1210201906020305</t>
  </si>
  <si>
    <t>F07-NALLALA</t>
  </si>
  <si>
    <t>1210201902020306</t>
  </si>
  <si>
    <t>F10-GANGAPURA</t>
  </si>
  <si>
    <t>1210201905010301</t>
  </si>
  <si>
    <t>AWHO</t>
  </si>
  <si>
    <t>F02-KORALURU</t>
  </si>
  <si>
    <t>1310203907010105</t>
  </si>
  <si>
    <t>F15-COULDRAS COATING</t>
  </si>
  <si>
    <t>1210201904020309</t>
  </si>
  <si>
    <t>SORAHUNASE_66</t>
  </si>
  <si>
    <t>F10-BELLIKERE MUTHSANDRA</t>
  </si>
  <si>
    <t>1420401909020102</t>
  </si>
  <si>
    <t>F11-MUTHSANDRA</t>
  </si>
  <si>
    <t>1420401909020103</t>
  </si>
  <si>
    <t>F12-BODANA HOSAHALLI</t>
  </si>
  <si>
    <t>1420401909020104</t>
  </si>
  <si>
    <t>F13-MRPL</t>
  </si>
  <si>
    <t>1210201903010109</t>
  </si>
  <si>
    <t>NANDAGUDI</t>
  </si>
  <si>
    <t>HOSKOTE_220</t>
  </si>
  <si>
    <t>F03-INDUSTRIAL</t>
  </si>
  <si>
    <t>1210203902010103</t>
  </si>
  <si>
    <t>ok</t>
  </si>
  <si>
    <t>F06-GODREJ-AND-TYSON</t>
  </si>
  <si>
    <t>1210203902010105</t>
  </si>
  <si>
    <t>F13-KUMBALAHALLI</t>
  </si>
  <si>
    <t>1210203902010112</t>
  </si>
  <si>
    <t>AVALAHALLI</t>
  </si>
  <si>
    <t>F03-ARMY F&amp;G BLOCK</t>
  </si>
  <si>
    <t>1310203907010104</t>
  </si>
  <si>
    <t>FEEDER BILLING COMPLETED</t>
  </si>
  <si>
    <t>KONADASPURA_66</t>
  </si>
  <si>
    <t>F07-CHEEMASANDRA</t>
  </si>
  <si>
    <t>1210201901010106</t>
  </si>
  <si>
    <t>F06-KANNAMANGALA</t>
  </si>
  <si>
    <t>1210201901010105</t>
  </si>
  <si>
    <t>F13-SEEGEHALLI</t>
  </si>
  <si>
    <t>1310203907010111</t>
  </si>
  <si>
    <t>F14-SAI GARDEN</t>
  </si>
  <si>
    <t>1310203907010113</t>
  </si>
  <si>
    <t>KOLAR</t>
  </si>
  <si>
    <t>KGF</t>
  </si>
  <si>
    <t>MALUR</t>
  </si>
  <si>
    <t>LAKKUR_66</t>
  </si>
  <si>
    <t>F06-HOSAKOTE</t>
  </si>
  <si>
    <t>1230204901010104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</si>
</sst>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Border="0"/>
  </cellStyleXfs>
  <cellXfs count="14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0" fillId="4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3" fillId="2" borderId="3" xfId="0" applyNumberFormat="1" applyFon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/>
    </xf>
    <xf numFmtId="0" fontId="1" fillId="4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"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AL92" totalsRowShown="0" headerRowDxfId="0">
  <autoFilter ref="A8:AL92"/>
  <sortState ref="A9:AL92">
    <sortCondition descending="1" ref="AC8:AC92"/>
  </sortState>
  <tableColumns count="38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tabSelected="1" zoomScale="85" zoomScaleNormal="85" workbookViewId="0">
      <selection activeCell="I10" sqref="I10"/>
    </sheetView>
  </sheetViews>
  <sheetFormatPr defaultRowHeight="15" x14ac:dyDescent="0.25"/>
  <cols>
    <col min="1" max="1" width="5.85546875" customWidth="1"/>
    <col min="2" max="3" width="20.7109375" hidden="1" customWidth="1"/>
    <col min="4" max="4" width="12.28515625" hidden="1" customWidth="1"/>
    <col min="5" max="5" width="16.28515625" hidden="1" customWidth="1"/>
    <col min="6" max="6" width="17.85546875" customWidth="1"/>
    <col min="7" max="7" width="18.28515625" hidden="1" customWidth="1"/>
    <col min="8" max="8" width="16.7109375" hidden="1" customWidth="1"/>
    <col min="9" max="9" width="27.42578125" bestFit="1" customWidth="1"/>
    <col min="10" max="10" width="11.28515625" customWidth="1"/>
    <col min="11" max="11" width="18.85546875" hidden="1" customWidth="1"/>
    <col min="12" max="12" width="13.42578125" hidden="1" customWidth="1"/>
    <col min="13" max="13" width="20" hidden="1" customWidth="1"/>
    <col min="14" max="14" width="21.85546875" hidden="1" customWidth="1"/>
    <col min="15" max="15" width="8.7109375" customWidth="1"/>
    <col min="16" max="16" width="15.7109375" hidden="1" customWidth="1"/>
    <col min="17" max="18" width="8" customWidth="1"/>
    <col min="19" max="19" width="7.42578125" customWidth="1"/>
    <col min="20" max="20" width="23.5703125" hidden="1" customWidth="1"/>
    <col min="21" max="21" width="12.7109375" customWidth="1"/>
    <col min="22" max="22" width="11.140625" customWidth="1"/>
    <col min="23" max="23" width="12.140625" customWidth="1"/>
    <col min="24" max="24" width="23.7109375" hidden="1" customWidth="1"/>
    <col min="25" max="25" width="11" customWidth="1"/>
    <col min="26" max="26" width="12" customWidth="1"/>
    <col min="27" max="27" width="12.5703125" customWidth="1"/>
    <col min="28" max="28" width="10.85546875" customWidth="1"/>
    <col min="29" max="29" width="9.140625" customWidth="1"/>
    <col min="30" max="30" width="15.140625" customWidth="1"/>
    <col min="31" max="31" width="15.28515625" customWidth="1"/>
    <col min="32" max="32" width="29.42578125" customWidth="1"/>
    <col min="33" max="34" width="34.7109375" customWidth="1"/>
    <col min="35" max="35" width="52.5703125" customWidth="1"/>
    <col min="36" max="36" width="11.140625" customWidth="1"/>
    <col min="37" max="37" width="19.5703125" customWidth="1"/>
    <col min="38" max="38" width="12.140625" customWidth="1"/>
  </cols>
  <sheetData>
    <row r="1" spans="1:38" ht="18.75" x14ac:dyDescent="0.3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 t="s">
        <v>0</v>
      </c>
      <c r="V1" s="8" t="s">
        <v>0</v>
      </c>
      <c r="W1" s="8" t="s">
        <v>0</v>
      </c>
      <c r="X1" s="8" t="s">
        <v>0</v>
      </c>
      <c r="Y1" s="8" t="s">
        <v>0</v>
      </c>
      <c r="Z1" s="8" t="s">
        <v>0</v>
      </c>
      <c r="AA1" s="8" t="s">
        <v>0</v>
      </c>
      <c r="AB1" s="8" t="s">
        <v>0</v>
      </c>
      <c r="AC1" s="8" t="s">
        <v>0</v>
      </c>
      <c r="AD1" s="8" t="s">
        <v>0</v>
      </c>
      <c r="AE1" s="8" t="s">
        <v>0</v>
      </c>
      <c r="AF1" s="8" t="s">
        <v>0</v>
      </c>
      <c r="AG1" s="8" t="s">
        <v>0</v>
      </c>
      <c r="AH1" s="8" t="s">
        <v>0</v>
      </c>
      <c r="AI1" s="8" t="s">
        <v>0</v>
      </c>
      <c r="AJ1" s="8" t="s">
        <v>0</v>
      </c>
      <c r="AK1" s="8" t="s">
        <v>0</v>
      </c>
      <c r="AL1" s="8" t="s">
        <v>0</v>
      </c>
    </row>
    <row r="2" spans="1:38" ht="18.75" x14ac:dyDescent="0.3">
      <c r="A2" s="8" t="s">
        <v>1</v>
      </c>
      <c r="B2" s="8" t="s">
        <v>1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8" t="s">
        <v>1</v>
      </c>
      <c r="R2" s="8" t="s">
        <v>1</v>
      </c>
      <c r="S2" s="8" t="s">
        <v>1</v>
      </c>
      <c r="T2" s="8" t="s">
        <v>1</v>
      </c>
      <c r="U2" s="8" t="s">
        <v>1</v>
      </c>
      <c r="V2" s="8" t="s">
        <v>1</v>
      </c>
      <c r="W2" s="8" t="s">
        <v>1</v>
      </c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1</v>
      </c>
      <c r="AE2" s="8" t="s">
        <v>1</v>
      </c>
      <c r="AF2" s="8" t="s">
        <v>1</v>
      </c>
      <c r="AG2" s="8" t="s">
        <v>1</v>
      </c>
      <c r="AH2" s="8" t="s">
        <v>1</v>
      </c>
      <c r="AI2" s="8" t="s">
        <v>1</v>
      </c>
      <c r="AJ2" s="8" t="s">
        <v>1</v>
      </c>
      <c r="AK2" s="8" t="s">
        <v>1</v>
      </c>
      <c r="AL2" s="8" t="s">
        <v>1</v>
      </c>
    </row>
    <row r="3" spans="1:38" ht="18.75" x14ac:dyDescent="0.3">
      <c r="A3" s="8" t="s">
        <v>2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  <c r="P3" s="8" t="s">
        <v>2</v>
      </c>
      <c r="Q3" s="8" t="s">
        <v>2</v>
      </c>
      <c r="R3" s="8" t="s">
        <v>2</v>
      </c>
      <c r="S3" s="8" t="s">
        <v>2</v>
      </c>
      <c r="T3" s="8" t="s">
        <v>2</v>
      </c>
      <c r="U3" s="8" t="s">
        <v>2</v>
      </c>
      <c r="V3" s="8" t="s">
        <v>2</v>
      </c>
      <c r="W3" s="8" t="s">
        <v>2</v>
      </c>
      <c r="X3" s="8" t="s">
        <v>2</v>
      </c>
      <c r="Y3" s="8" t="s">
        <v>2</v>
      </c>
      <c r="Z3" s="8" t="s">
        <v>2</v>
      </c>
      <c r="AA3" s="8" t="s">
        <v>2</v>
      </c>
      <c r="AB3" s="8" t="s">
        <v>2</v>
      </c>
      <c r="AC3" s="8" t="s">
        <v>2</v>
      </c>
      <c r="AD3" s="8" t="s">
        <v>2</v>
      </c>
      <c r="AE3" s="8" t="s">
        <v>2</v>
      </c>
      <c r="AF3" s="8" t="s">
        <v>2</v>
      </c>
      <c r="AG3" s="8" t="s">
        <v>2</v>
      </c>
      <c r="AH3" s="8" t="s">
        <v>2</v>
      </c>
      <c r="AI3" s="8" t="s">
        <v>2</v>
      </c>
      <c r="AJ3" s="8" t="s">
        <v>2</v>
      </c>
      <c r="AK3" s="8" t="s">
        <v>2</v>
      </c>
      <c r="AL3" s="8" t="s">
        <v>2</v>
      </c>
    </row>
    <row r="4" spans="1:38" x14ac:dyDescent="0.25">
      <c r="A4" s="1"/>
      <c r="B4" s="7" t="s">
        <v>3</v>
      </c>
      <c r="C4" s="9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"/>
      <c r="B5" s="7" t="s">
        <v>5</v>
      </c>
      <c r="C5" s="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x14ac:dyDescent="0.25">
      <c r="A7" s="10"/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28</v>
      </c>
      <c r="X7" s="10" t="s">
        <v>29</v>
      </c>
      <c r="Y7" s="10" t="s">
        <v>30</v>
      </c>
      <c r="Z7" s="10" t="s">
        <v>31</v>
      </c>
      <c r="AA7" s="10" t="s">
        <v>32</v>
      </c>
      <c r="AB7" s="10" t="s">
        <v>33</v>
      </c>
      <c r="AC7" s="10" t="s">
        <v>34</v>
      </c>
      <c r="AD7" s="6" t="s">
        <v>35</v>
      </c>
      <c r="AE7" s="6" t="s">
        <v>36</v>
      </c>
      <c r="AF7" s="6" t="s">
        <v>37</v>
      </c>
      <c r="AG7" s="5" t="s">
        <v>38</v>
      </c>
      <c r="AH7" s="5" t="s">
        <v>39</v>
      </c>
      <c r="AI7" s="5" t="s">
        <v>40</v>
      </c>
      <c r="AJ7" s="5" t="s">
        <v>41</v>
      </c>
      <c r="AK7" s="5" t="s">
        <v>42</v>
      </c>
      <c r="AL7" s="5" t="s">
        <v>43</v>
      </c>
    </row>
    <row r="8" spans="1:38" s="3" customFormat="1" ht="77.25" customHeight="1" x14ac:dyDescent="0.25">
      <c r="A8" s="11" t="s">
        <v>44</v>
      </c>
      <c r="B8" s="11" t="s">
        <v>45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1" t="s">
        <v>51</v>
      </c>
      <c r="I8" s="11" t="s">
        <v>52</v>
      </c>
      <c r="J8" s="11" t="s">
        <v>53</v>
      </c>
      <c r="K8" s="11" t="s">
        <v>54</v>
      </c>
      <c r="L8" s="11" t="s">
        <v>55</v>
      </c>
      <c r="M8" s="11" t="s">
        <v>56</v>
      </c>
      <c r="N8" s="11" t="s">
        <v>57</v>
      </c>
      <c r="O8" s="11" t="s">
        <v>58</v>
      </c>
      <c r="P8" s="11" t="s">
        <v>59</v>
      </c>
      <c r="Q8" s="11" t="s">
        <v>60</v>
      </c>
      <c r="R8" s="11" t="s">
        <v>61</v>
      </c>
      <c r="S8" s="11" t="s">
        <v>62</v>
      </c>
      <c r="T8" s="11" t="s">
        <v>63</v>
      </c>
      <c r="U8" s="11" t="s">
        <v>64</v>
      </c>
      <c r="V8" s="11" t="s">
        <v>65</v>
      </c>
      <c r="W8" s="11" t="s">
        <v>66</v>
      </c>
      <c r="X8" s="11" t="s">
        <v>67</v>
      </c>
      <c r="Y8" s="11" t="s">
        <v>68</v>
      </c>
      <c r="Z8" s="11" t="s">
        <v>69</v>
      </c>
      <c r="AA8" s="11" t="s">
        <v>70</v>
      </c>
      <c r="AB8" s="11" t="s">
        <v>71</v>
      </c>
      <c r="AC8" s="11" t="s">
        <v>72</v>
      </c>
      <c r="AD8" s="3" t="s">
        <v>73</v>
      </c>
      <c r="AE8" s="3" t="s">
        <v>74</v>
      </c>
      <c r="AF8" s="3" t="s">
        <v>75</v>
      </c>
      <c r="AG8" s="3" t="s">
        <v>76</v>
      </c>
      <c r="AH8" s="3" t="s">
        <v>77</v>
      </c>
      <c r="AI8" s="3" t="s">
        <v>78</v>
      </c>
      <c r="AJ8" s="3" t="s">
        <v>79</v>
      </c>
      <c r="AK8" s="3" t="s">
        <v>80</v>
      </c>
      <c r="AL8" s="3" t="s">
        <v>81</v>
      </c>
    </row>
    <row r="9" spans="1:38" s="4" customFormat="1" ht="18.75" x14ac:dyDescent="0.3">
      <c r="A9" s="12">
        <v>43</v>
      </c>
      <c r="B9" s="12" t="s">
        <v>82</v>
      </c>
      <c r="C9" s="12" t="s">
        <v>83</v>
      </c>
      <c r="D9" s="12" t="s">
        <v>84</v>
      </c>
      <c r="E9" s="12" t="s">
        <v>84</v>
      </c>
      <c r="F9" s="12" t="s">
        <v>135</v>
      </c>
      <c r="G9" s="12" t="s">
        <v>84</v>
      </c>
      <c r="H9" s="12"/>
      <c r="I9" s="12" t="s">
        <v>194</v>
      </c>
      <c r="J9" s="12" t="s">
        <v>87</v>
      </c>
      <c r="K9" s="12" t="s">
        <v>195</v>
      </c>
      <c r="L9" s="12">
        <v>3147</v>
      </c>
      <c r="M9" s="12">
        <v>3147</v>
      </c>
      <c r="N9" s="12">
        <v>0</v>
      </c>
      <c r="O9" s="12">
        <v>69</v>
      </c>
      <c r="P9" s="12">
        <v>0</v>
      </c>
      <c r="Q9" s="12">
        <v>1982.259</v>
      </c>
      <c r="R9" s="12">
        <v>2026.6110000000001</v>
      </c>
      <c r="S9" s="12">
        <v>20000</v>
      </c>
      <c r="T9" s="12">
        <v>0</v>
      </c>
      <c r="U9" s="12">
        <v>887040</v>
      </c>
      <c r="V9" s="12">
        <v>0</v>
      </c>
      <c r="W9" s="13">
        <v>270000</v>
      </c>
      <c r="X9" s="12">
        <v>0</v>
      </c>
      <c r="Y9" s="12">
        <f>Table1[[#This Row],[CONSUMPTION T=(Q-P)*R+S]]+Table1[[#This Row],[IMPORTED ENERGY]]-Table1[[#This Row],[EXPORTED ENERGY]]</f>
        <v>617040</v>
      </c>
      <c r="Z9" s="12">
        <v>408817.8</v>
      </c>
      <c r="AA9" s="12">
        <v>124362.86900000001</v>
      </c>
      <c r="AB9" s="12">
        <v>533180.66899999999</v>
      </c>
      <c r="AC9" s="12">
        <f>(Table1[[#This Row],[NET CONSUMPTION X=T+U-V+W]]-Table1[[#This Row],[TOTAL SALES AA=Y+Z]])/Table1[[#This Row],[NET CONSUMPTION X=T+U-V+W]]*100</f>
        <v>13.590582620251524</v>
      </c>
      <c r="AD9" s="4">
        <v>5095088.4800000004</v>
      </c>
      <c r="AE9" s="4">
        <v>3826870.98</v>
      </c>
      <c r="AF9" s="4">
        <v>0.60109999999999997</v>
      </c>
      <c r="AG9" s="4">
        <v>0.75109999999999999</v>
      </c>
      <c r="AH9" s="4">
        <v>29.96</v>
      </c>
      <c r="AK9" s="4" t="s">
        <v>90</v>
      </c>
      <c r="AL9" s="4">
        <v>11211</v>
      </c>
    </row>
    <row r="10" spans="1:38" s="4" customFormat="1" ht="18.75" x14ac:dyDescent="0.3">
      <c r="A10" s="12">
        <v>10</v>
      </c>
      <c r="B10" s="12" t="s">
        <v>82</v>
      </c>
      <c r="C10" s="12" t="s">
        <v>83</v>
      </c>
      <c r="D10" s="12" t="s">
        <v>84</v>
      </c>
      <c r="E10" s="12" t="s">
        <v>84</v>
      </c>
      <c r="F10" s="12" t="s">
        <v>115</v>
      </c>
      <c r="G10" s="12" t="s">
        <v>84</v>
      </c>
      <c r="H10" s="12"/>
      <c r="I10" s="12" t="s">
        <v>118</v>
      </c>
      <c r="J10" s="12" t="s">
        <v>96</v>
      </c>
      <c r="K10" s="12" t="s">
        <v>119</v>
      </c>
      <c r="L10" s="12">
        <v>4812</v>
      </c>
      <c r="M10" s="12">
        <v>4812</v>
      </c>
      <c r="N10" s="12">
        <v>0</v>
      </c>
      <c r="O10" s="12">
        <v>98</v>
      </c>
      <c r="P10" s="12">
        <v>0</v>
      </c>
      <c r="Q10" s="12">
        <v>1880.7470000000001</v>
      </c>
      <c r="R10" s="12">
        <v>1922.2739999999999</v>
      </c>
      <c r="S10" s="12">
        <v>40000</v>
      </c>
      <c r="T10" s="12">
        <v>0</v>
      </c>
      <c r="U10" s="12">
        <v>1661080</v>
      </c>
      <c r="V10" s="12">
        <v>0</v>
      </c>
      <c r="W10" s="13">
        <v>190000</v>
      </c>
      <c r="X10" s="12">
        <v>0</v>
      </c>
      <c r="Y10" s="12">
        <f>Table1[[#This Row],[CONSUMPTION T=(Q-P)*R+S]]+Table1[[#This Row],[IMPORTED ENERGY]]-Table1[[#This Row],[EXPORTED ENERGY]]</f>
        <v>1471080</v>
      </c>
      <c r="Z10" s="12">
        <v>1086713.3500000001</v>
      </c>
      <c r="AA10" s="12">
        <v>179563.818</v>
      </c>
      <c r="AB10" s="12">
        <v>1266277.1680000001</v>
      </c>
      <c r="AC10" s="12">
        <f>(Table1[[#This Row],[NET CONSUMPTION X=T+U-V+W]]-Table1[[#This Row],[TOTAL SALES AA=Y+Z]])/Table1[[#This Row],[NET CONSUMPTION X=T+U-V+W]]*100</f>
        <v>13.921937080240362</v>
      </c>
      <c r="AD10" s="4">
        <v>11565712.199999999</v>
      </c>
      <c r="AE10" s="4">
        <v>11095187.619999999</v>
      </c>
      <c r="AF10" s="4">
        <v>0.76229999999999998</v>
      </c>
      <c r="AG10" s="4">
        <v>0.95930000000000004</v>
      </c>
      <c r="AH10" s="4">
        <v>22.8</v>
      </c>
      <c r="AI10" s="4" t="s">
        <v>120</v>
      </c>
      <c r="AK10" s="4" t="s">
        <v>90</v>
      </c>
      <c r="AL10" s="4">
        <v>11211</v>
      </c>
    </row>
    <row r="11" spans="1:38" x14ac:dyDescent="0.25">
      <c r="A11">
        <v>60</v>
      </c>
      <c r="B11" t="s">
        <v>82</v>
      </c>
      <c r="C11" t="s">
        <v>83</v>
      </c>
      <c r="D11" t="s">
        <v>84</v>
      </c>
      <c r="E11" t="s">
        <v>84</v>
      </c>
      <c r="F11" t="s">
        <v>124</v>
      </c>
      <c r="G11" t="s">
        <v>84</v>
      </c>
      <c r="I11" t="s">
        <v>230</v>
      </c>
      <c r="J11" t="s">
        <v>96</v>
      </c>
      <c r="K11" t="s">
        <v>231</v>
      </c>
      <c r="L11">
        <v>7149</v>
      </c>
      <c r="M11">
        <v>7149</v>
      </c>
      <c r="N11">
        <v>0</v>
      </c>
      <c r="O11">
        <v>456</v>
      </c>
      <c r="P11">
        <v>3</v>
      </c>
      <c r="Q11">
        <v>14431.9</v>
      </c>
      <c r="R11">
        <v>15263.9</v>
      </c>
      <c r="S11">
        <v>2000</v>
      </c>
      <c r="T11">
        <v>0</v>
      </c>
      <c r="U11">
        <v>1664000</v>
      </c>
      <c r="V11">
        <v>160000</v>
      </c>
      <c r="W11">
        <v>0</v>
      </c>
      <c r="X11">
        <v>0</v>
      </c>
      <c r="Y11">
        <v>1824000</v>
      </c>
      <c r="Z11">
        <v>733878.95</v>
      </c>
      <c r="AA11">
        <v>829024.56099999999</v>
      </c>
      <c r="AB11">
        <v>1562903.5109999999</v>
      </c>
      <c r="AC11">
        <v>14.31</v>
      </c>
      <c r="AD11">
        <v>12584150.699999999</v>
      </c>
      <c r="AE11">
        <v>12111382.130000001</v>
      </c>
      <c r="AF11">
        <v>0.8569</v>
      </c>
      <c r="AG11">
        <v>0.96240000000000003</v>
      </c>
      <c r="AH11">
        <v>13.77</v>
      </c>
      <c r="AI11" t="s">
        <v>232</v>
      </c>
      <c r="AK11" t="s">
        <v>90</v>
      </c>
      <c r="AL11">
        <v>11211</v>
      </c>
    </row>
    <row r="12" spans="1:38" x14ac:dyDescent="0.25">
      <c r="A12">
        <v>70</v>
      </c>
      <c r="B12" t="s">
        <v>82</v>
      </c>
      <c r="C12" t="s">
        <v>83</v>
      </c>
      <c r="D12" t="s">
        <v>84</v>
      </c>
      <c r="E12" t="s">
        <v>84</v>
      </c>
      <c r="F12" t="s">
        <v>252</v>
      </c>
      <c r="G12" t="s">
        <v>84</v>
      </c>
      <c r="I12" t="s">
        <v>253</v>
      </c>
      <c r="J12" t="s">
        <v>96</v>
      </c>
      <c r="K12" t="s">
        <v>254</v>
      </c>
      <c r="L12">
        <v>5744</v>
      </c>
      <c r="M12">
        <v>5744</v>
      </c>
      <c r="N12">
        <v>0</v>
      </c>
      <c r="O12">
        <v>438</v>
      </c>
      <c r="P12">
        <v>0</v>
      </c>
      <c r="Q12">
        <v>2120.3980000000001</v>
      </c>
      <c r="R12">
        <v>2173.3130000000001</v>
      </c>
      <c r="S12">
        <v>40000</v>
      </c>
      <c r="T12">
        <v>0</v>
      </c>
      <c r="U12">
        <v>2116600</v>
      </c>
      <c r="V12">
        <v>0</v>
      </c>
      <c r="W12">
        <v>120000</v>
      </c>
      <c r="X12">
        <v>0</v>
      </c>
      <c r="Y12">
        <v>1996600</v>
      </c>
      <c r="Z12">
        <v>910953.7</v>
      </c>
      <c r="AA12">
        <v>803674.375</v>
      </c>
      <c r="AB12">
        <v>1714628.075</v>
      </c>
      <c r="AC12">
        <v>14.12</v>
      </c>
      <c r="AD12">
        <v>13358863.67</v>
      </c>
      <c r="AE12">
        <v>12146410.92</v>
      </c>
      <c r="AF12">
        <v>0.85880000000000001</v>
      </c>
      <c r="AG12">
        <v>0.90920000000000001</v>
      </c>
      <c r="AH12">
        <v>12.84</v>
      </c>
      <c r="AI12" t="s">
        <v>127</v>
      </c>
      <c r="AK12" t="s">
        <v>90</v>
      </c>
      <c r="AL12">
        <v>11211</v>
      </c>
    </row>
    <row r="13" spans="1:38" x14ac:dyDescent="0.25">
      <c r="A13">
        <v>44</v>
      </c>
      <c r="B13" t="s">
        <v>82</v>
      </c>
      <c r="C13" t="s">
        <v>83</v>
      </c>
      <c r="D13" t="s">
        <v>84</v>
      </c>
      <c r="E13" t="s">
        <v>84</v>
      </c>
      <c r="F13" t="s">
        <v>102</v>
      </c>
      <c r="G13" t="s">
        <v>84</v>
      </c>
      <c r="I13" t="s">
        <v>196</v>
      </c>
      <c r="J13" t="s">
        <v>87</v>
      </c>
      <c r="K13" t="s">
        <v>197</v>
      </c>
      <c r="L13">
        <v>8271</v>
      </c>
      <c r="M13">
        <v>8271</v>
      </c>
      <c r="N13">
        <v>0</v>
      </c>
      <c r="O13">
        <v>23</v>
      </c>
      <c r="P13">
        <v>0</v>
      </c>
      <c r="Q13">
        <v>22000.2</v>
      </c>
      <c r="R13">
        <v>22925.8</v>
      </c>
      <c r="S13">
        <v>2000</v>
      </c>
      <c r="T13">
        <v>0</v>
      </c>
      <c r="U13">
        <v>1851200</v>
      </c>
      <c r="V13">
        <v>0</v>
      </c>
      <c r="W13">
        <v>220000</v>
      </c>
      <c r="X13">
        <v>0</v>
      </c>
      <c r="Y13">
        <v>1631200</v>
      </c>
      <c r="Z13">
        <v>1361137.05</v>
      </c>
      <c r="AA13">
        <v>42250.31</v>
      </c>
      <c r="AB13">
        <v>1403387.36</v>
      </c>
      <c r="AC13">
        <v>13.97</v>
      </c>
      <c r="AD13">
        <v>15120216.460000001</v>
      </c>
      <c r="AE13">
        <v>10556724.4</v>
      </c>
      <c r="AF13">
        <v>0.86029999999999995</v>
      </c>
      <c r="AG13">
        <v>0.69820000000000004</v>
      </c>
      <c r="AH13">
        <v>9.75</v>
      </c>
      <c r="AI13" t="s">
        <v>120</v>
      </c>
      <c r="AK13" t="s">
        <v>90</v>
      </c>
      <c r="AL13">
        <v>11211</v>
      </c>
    </row>
    <row r="14" spans="1:38" x14ac:dyDescent="0.25">
      <c r="A14">
        <v>73</v>
      </c>
      <c r="B14" t="s">
        <v>82</v>
      </c>
      <c r="C14" t="s">
        <v>83</v>
      </c>
      <c r="D14" t="s">
        <v>84</v>
      </c>
      <c r="E14" t="s">
        <v>84</v>
      </c>
      <c r="F14" t="s">
        <v>257</v>
      </c>
      <c r="G14" t="s">
        <v>84</v>
      </c>
      <c r="I14" t="s">
        <v>260</v>
      </c>
      <c r="J14" t="s">
        <v>96</v>
      </c>
      <c r="K14" t="s">
        <v>261</v>
      </c>
      <c r="L14">
        <v>3372</v>
      </c>
      <c r="M14">
        <v>3372</v>
      </c>
      <c r="N14">
        <v>0</v>
      </c>
      <c r="O14">
        <v>398</v>
      </c>
      <c r="P14">
        <v>0</v>
      </c>
      <c r="Q14">
        <v>6417.3</v>
      </c>
      <c r="R14">
        <v>6969</v>
      </c>
      <c r="S14">
        <v>2000</v>
      </c>
      <c r="T14">
        <v>0</v>
      </c>
      <c r="U14">
        <v>1103400</v>
      </c>
      <c r="V14">
        <v>380000</v>
      </c>
      <c r="W14">
        <v>0</v>
      </c>
      <c r="X14">
        <v>0</v>
      </c>
      <c r="Y14">
        <v>1483400</v>
      </c>
      <c r="Z14">
        <v>549836.81000000006</v>
      </c>
      <c r="AA14">
        <v>730195.57499999995</v>
      </c>
      <c r="AB14">
        <v>1280032.385</v>
      </c>
      <c r="AC14">
        <v>13.71</v>
      </c>
      <c r="AD14">
        <v>9627344.7200000007</v>
      </c>
      <c r="AE14">
        <v>8711189.7200000007</v>
      </c>
      <c r="AF14">
        <v>0.8629</v>
      </c>
      <c r="AG14">
        <v>0.90480000000000005</v>
      </c>
      <c r="AH14">
        <v>12.4</v>
      </c>
      <c r="AI14" t="s">
        <v>89</v>
      </c>
      <c r="AK14" t="s">
        <v>90</v>
      </c>
      <c r="AL14">
        <v>11211</v>
      </c>
    </row>
    <row r="15" spans="1:38" x14ac:dyDescent="0.25">
      <c r="A15">
        <v>48</v>
      </c>
      <c r="B15" t="s">
        <v>82</v>
      </c>
      <c r="C15" t="s">
        <v>83</v>
      </c>
      <c r="D15" t="s">
        <v>84</v>
      </c>
      <c r="E15" t="s">
        <v>84</v>
      </c>
      <c r="F15" t="s">
        <v>135</v>
      </c>
      <c r="G15" t="s">
        <v>84</v>
      </c>
      <c r="I15" t="s">
        <v>204</v>
      </c>
      <c r="J15" t="s">
        <v>87</v>
      </c>
      <c r="K15" t="s">
        <v>205</v>
      </c>
      <c r="L15">
        <v>1837</v>
      </c>
      <c r="M15">
        <v>1837</v>
      </c>
      <c r="N15">
        <v>0</v>
      </c>
      <c r="O15">
        <v>134</v>
      </c>
      <c r="P15">
        <v>0</v>
      </c>
      <c r="Q15">
        <v>635.976</v>
      </c>
      <c r="R15">
        <v>655.697</v>
      </c>
      <c r="S15">
        <v>20000</v>
      </c>
      <c r="T15">
        <v>0</v>
      </c>
      <c r="U15">
        <v>394420</v>
      </c>
      <c r="V15">
        <v>180000</v>
      </c>
      <c r="W15">
        <v>0</v>
      </c>
      <c r="X15">
        <v>0</v>
      </c>
      <c r="Y15">
        <v>574420</v>
      </c>
      <c r="Z15">
        <v>317359.5</v>
      </c>
      <c r="AA15">
        <v>178645.334</v>
      </c>
      <c r="AB15">
        <v>496004.83399999997</v>
      </c>
      <c r="AC15">
        <v>13.65</v>
      </c>
      <c r="AD15">
        <v>5054064.2300000004</v>
      </c>
      <c r="AE15">
        <v>3686861.62</v>
      </c>
      <c r="AF15">
        <v>0.86350000000000005</v>
      </c>
      <c r="AG15">
        <v>0.72950000000000004</v>
      </c>
      <c r="AH15">
        <v>9.9600000000000009</v>
      </c>
      <c r="AI15" t="s">
        <v>89</v>
      </c>
      <c r="AK15" t="s">
        <v>90</v>
      </c>
      <c r="AL15">
        <v>11211</v>
      </c>
    </row>
    <row r="16" spans="1:38" x14ac:dyDescent="0.25">
      <c r="A16">
        <v>12</v>
      </c>
      <c r="B16" t="s">
        <v>82</v>
      </c>
      <c r="C16" t="s">
        <v>83</v>
      </c>
      <c r="D16" t="s">
        <v>84</v>
      </c>
      <c r="E16" t="s">
        <v>84</v>
      </c>
      <c r="F16" t="s">
        <v>124</v>
      </c>
      <c r="G16" t="s">
        <v>84</v>
      </c>
      <c r="I16" t="s">
        <v>125</v>
      </c>
      <c r="J16" t="s">
        <v>87</v>
      </c>
      <c r="K16" t="s">
        <v>126</v>
      </c>
      <c r="L16">
        <v>5019</v>
      </c>
      <c r="M16">
        <v>5019</v>
      </c>
      <c r="N16">
        <v>0</v>
      </c>
      <c r="O16">
        <v>206</v>
      </c>
      <c r="P16">
        <v>0</v>
      </c>
      <c r="Q16">
        <v>13366.4</v>
      </c>
      <c r="R16">
        <v>14212.7</v>
      </c>
      <c r="S16">
        <v>2000</v>
      </c>
      <c r="T16">
        <v>0</v>
      </c>
      <c r="U16">
        <v>1692600</v>
      </c>
      <c r="V16">
        <v>0</v>
      </c>
      <c r="W16">
        <v>500000</v>
      </c>
      <c r="X16">
        <v>0</v>
      </c>
      <c r="Y16">
        <v>1192600</v>
      </c>
      <c r="Z16">
        <v>658631.23</v>
      </c>
      <c r="AA16">
        <v>372537.516</v>
      </c>
      <c r="AB16">
        <v>1031168.746</v>
      </c>
      <c r="AC16">
        <v>13.54</v>
      </c>
      <c r="AD16">
        <v>8429332.4900000002</v>
      </c>
      <c r="AE16">
        <v>6503401.3899999997</v>
      </c>
      <c r="AF16">
        <v>0.86460000000000004</v>
      </c>
      <c r="AG16">
        <v>0.77149999999999996</v>
      </c>
      <c r="AH16">
        <v>10.45</v>
      </c>
      <c r="AI16" t="s">
        <v>127</v>
      </c>
      <c r="AK16" t="s">
        <v>90</v>
      </c>
      <c r="AL16">
        <v>11211</v>
      </c>
    </row>
    <row r="17" spans="1:38" x14ac:dyDescent="0.25">
      <c r="A17">
        <v>30</v>
      </c>
      <c r="B17" t="s">
        <v>82</v>
      </c>
      <c r="C17" t="s">
        <v>83</v>
      </c>
      <c r="D17" t="s">
        <v>84</v>
      </c>
      <c r="E17" t="s">
        <v>84</v>
      </c>
      <c r="F17" t="s">
        <v>85</v>
      </c>
      <c r="G17" t="s">
        <v>84</v>
      </c>
      <c r="I17" t="s">
        <v>167</v>
      </c>
      <c r="J17" t="s">
        <v>96</v>
      </c>
      <c r="K17" t="s">
        <v>168</v>
      </c>
      <c r="L17">
        <v>1193</v>
      </c>
      <c r="M17">
        <v>1193</v>
      </c>
      <c r="N17">
        <v>0</v>
      </c>
      <c r="O17">
        <v>398</v>
      </c>
      <c r="P17">
        <v>2</v>
      </c>
      <c r="Q17">
        <v>501.95499999999998</v>
      </c>
      <c r="R17">
        <v>516.13199999999995</v>
      </c>
      <c r="S17">
        <v>40000</v>
      </c>
      <c r="T17">
        <v>0</v>
      </c>
      <c r="U17">
        <v>567080</v>
      </c>
      <c r="V17">
        <v>350000</v>
      </c>
      <c r="W17">
        <v>0</v>
      </c>
      <c r="X17">
        <v>0</v>
      </c>
      <c r="Y17">
        <v>917080</v>
      </c>
      <c r="Z17">
        <v>84747.6</v>
      </c>
      <c r="AA17">
        <v>718438.96699999995</v>
      </c>
      <c r="AB17">
        <v>803186.56700000004</v>
      </c>
      <c r="AC17">
        <v>12.42</v>
      </c>
      <c r="AD17">
        <v>5003651.92</v>
      </c>
      <c r="AE17">
        <v>4913564.92</v>
      </c>
      <c r="AF17">
        <v>0.87580000000000002</v>
      </c>
      <c r="AG17">
        <v>0.98199999999999998</v>
      </c>
      <c r="AH17">
        <v>12.2</v>
      </c>
      <c r="AI17" t="s">
        <v>89</v>
      </c>
      <c r="AK17" t="s">
        <v>90</v>
      </c>
      <c r="AL17">
        <v>11211</v>
      </c>
    </row>
    <row r="18" spans="1:38" x14ac:dyDescent="0.25">
      <c r="A18">
        <v>45</v>
      </c>
      <c r="B18" t="s">
        <v>82</v>
      </c>
      <c r="C18" t="s">
        <v>83</v>
      </c>
      <c r="D18" t="s">
        <v>84</v>
      </c>
      <c r="E18" t="s">
        <v>84</v>
      </c>
      <c r="F18" t="s">
        <v>135</v>
      </c>
      <c r="G18" t="s">
        <v>84</v>
      </c>
      <c r="I18" t="s">
        <v>198</v>
      </c>
      <c r="J18" t="s">
        <v>96</v>
      </c>
      <c r="K18" t="s">
        <v>199</v>
      </c>
      <c r="L18">
        <v>1884</v>
      </c>
      <c r="M18">
        <v>1884</v>
      </c>
      <c r="N18">
        <v>0</v>
      </c>
      <c r="O18">
        <v>427</v>
      </c>
      <c r="P18">
        <v>0</v>
      </c>
      <c r="Q18">
        <v>2196.7849999999999</v>
      </c>
      <c r="R18">
        <v>2234.172</v>
      </c>
      <c r="S18">
        <v>20000</v>
      </c>
      <c r="T18">
        <v>0</v>
      </c>
      <c r="U18">
        <v>747740</v>
      </c>
      <c r="V18">
        <v>900000</v>
      </c>
      <c r="W18">
        <v>0</v>
      </c>
      <c r="X18">
        <v>0</v>
      </c>
      <c r="Y18">
        <v>1647740</v>
      </c>
      <c r="Z18">
        <v>685531.7</v>
      </c>
      <c r="AA18">
        <v>759036.00800000003</v>
      </c>
      <c r="AB18">
        <v>1444567.7080000001</v>
      </c>
      <c r="AC18">
        <v>12.33</v>
      </c>
      <c r="AD18">
        <v>11452771.039999999</v>
      </c>
      <c r="AE18">
        <v>11028382.32</v>
      </c>
      <c r="AF18">
        <v>0.87670000000000003</v>
      </c>
      <c r="AG18">
        <v>0.96289999999999998</v>
      </c>
      <c r="AH18">
        <v>11.87</v>
      </c>
      <c r="AI18" t="s">
        <v>89</v>
      </c>
      <c r="AK18" t="s">
        <v>90</v>
      </c>
      <c r="AL18">
        <v>11211</v>
      </c>
    </row>
    <row r="19" spans="1:38" x14ac:dyDescent="0.25">
      <c r="A19">
        <v>72</v>
      </c>
      <c r="B19" t="s">
        <v>82</v>
      </c>
      <c r="C19" t="s">
        <v>83</v>
      </c>
      <c r="D19" t="s">
        <v>84</v>
      </c>
      <c r="E19" t="s">
        <v>84</v>
      </c>
      <c r="F19" t="s">
        <v>257</v>
      </c>
      <c r="G19" t="s">
        <v>84</v>
      </c>
      <c r="I19" t="s">
        <v>258</v>
      </c>
      <c r="J19" t="s">
        <v>96</v>
      </c>
      <c r="K19" t="s">
        <v>259</v>
      </c>
      <c r="L19">
        <v>2173</v>
      </c>
      <c r="M19">
        <v>2173</v>
      </c>
      <c r="N19">
        <v>0</v>
      </c>
      <c r="O19">
        <v>206</v>
      </c>
      <c r="P19">
        <v>0</v>
      </c>
      <c r="Q19">
        <v>5038.1000000000004</v>
      </c>
      <c r="R19">
        <v>5324.7</v>
      </c>
      <c r="S19">
        <v>2000</v>
      </c>
      <c r="T19">
        <v>0</v>
      </c>
      <c r="U19">
        <v>573200</v>
      </c>
      <c r="V19">
        <v>170000</v>
      </c>
      <c r="W19">
        <v>0</v>
      </c>
      <c r="X19">
        <v>0</v>
      </c>
      <c r="Y19">
        <v>743200</v>
      </c>
      <c r="Z19">
        <v>273506.25</v>
      </c>
      <c r="AA19">
        <v>378415.82</v>
      </c>
      <c r="AB19">
        <v>651922.06999999995</v>
      </c>
      <c r="AC19">
        <v>12.28</v>
      </c>
      <c r="AD19">
        <v>5123690.3099999996</v>
      </c>
      <c r="AE19">
        <v>4890610.4400000004</v>
      </c>
      <c r="AF19">
        <v>0.87719999999999998</v>
      </c>
      <c r="AG19">
        <v>0.95450000000000002</v>
      </c>
      <c r="AH19">
        <v>11.72</v>
      </c>
      <c r="AI19" t="s">
        <v>89</v>
      </c>
      <c r="AK19" t="s">
        <v>90</v>
      </c>
      <c r="AL19">
        <v>11211</v>
      </c>
    </row>
    <row r="20" spans="1:38" x14ac:dyDescent="0.25">
      <c r="A20">
        <v>1</v>
      </c>
      <c r="B20" t="s">
        <v>82</v>
      </c>
      <c r="C20" t="s">
        <v>83</v>
      </c>
      <c r="D20" t="s">
        <v>84</v>
      </c>
      <c r="E20" t="s">
        <v>84</v>
      </c>
      <c r="F20" t="s">
        <v>85</v>
      </c>
      <c r="G20" t="s">
        <v>84</v>
      </c>
      <c r="I20" t="s">
        <v>86</v>
      </c>
      <c r="J20" t="s">
        <v>87</v>
      </c>
      <c r="K20" t="s">
        <v>88</v>
      </c>
      <c r="L20">
        <v>3260</v>
      </c>
      <c r="M20">
        <v>3260</v>
      </c>
      <c r="N20">
        <v>0</v>
      </c>
      <c r="O20">
        <v>38</v>
      </c>
      <c r="P20">
        <v>0</v>
      </c>
      <c r="Q20">
        <v>474.5</v>
      </c>
      <c r="R20">
        <v>922.1</v>
      </c>
      <c r="S20">
        <v>2000</v>
      </c>
      <c r="T20">
        <v>0</v>
      </c>
      <c r="U20">
        <v>895200</v>
      </c>
      <c r="V20">
        <v>170000</v>
      </c>
      <c r="W20">
        <v>0</v>
      </c>
      <c r="X20">
        <v>0</v>
      </c>
      <c r="Y20">
        <v>1065200</v>
      </c>
      <c r="Z20">
        <v>865850.25</v>
      </c>
      <c r="AA20">
        <v>69804.86</v>
      </c>
      <c r="AB20">
        <v>935655.11</v>
      </c>
      <c r="AC20">
        <v>12.16</v>
      </c>
      <c r="AD20">
        <v>9757980.8000000007</v>
      </c>
      <c r="AE20">
        <v>7883319.2999999998</v>
      </c>
      <c r="AF20">
        <v>0.87839999999999996</v>
      </c>
      <c r="AG20">
        <v>0.80789999999999995</v>
      </c>
      <c r="AH20">
        <v>9.82</v>
      </c>
      <c r="AI20" t="s">
        <v>89</v>
      </c>
      <c r="AK20" t="s">
        <v>90</v>
      </c>
      <c r="AL20">
        <v>11211</v>
      </c>
    </row>
    <row r="21" spans="1:38" x14ac:dyDescent="0.25">
      <c r="A21">
        <v>63</v>
      </c>
      <c r="B21" t="s">
        <v>82</v>
      </c>
      <c r="C21" t="s">
        <v>83</v>
      </c>
      <c r="D21" t="s">
        <v>84</v>
      </c>
      <c r="E21" t="s">
        <v>84</v>
      </c>
      <c r="F21" t="s">
        <v>124</v>
      </c>
      <c r="G21" t="s">
        <v>84</v>
      </c>
      <c r="I21" t="s">
        <v>238</v>
      </c>
      <c r="J21" t="s">
        <v>96</v>
      </c>
      <c r="K21" t="s">
        <v>239</v>
      </c>
      <c r="L21">
        <v>3814</v>
      </c>
      <c r="M21">
        <v>3814</v>
      </c>
      <c r="N21">
        <v>0</v>
      </c>
      <c r="O21">
        <v>185</v>
      </c>
      <c r="P21">
        <v>0</v>
      </c>
      <c r="Q21">
        <v>17462.900000000001</v>
      </c>
      <c r="R21">
        <v>18274.599999999999</v>
      </c>
      <c r="S21">
        <v>2000</v>
      </c>
      <c r="T21">
        <v>0</v>
      </c>
      <c r="U21">
        <v>1623400</v>
      </c>
      <c r="V21">
        <v>0</v>
      </c>
      <c r="W21">
        <v>450000</v>
      </c>
      <c r="X21">
        <v>0</v>
      </c>
      <c r="Y21">
        <v>1173400</v>
      </c>
      <c r="Z21">
        <v>692780.85</v>
      </c>
      <c r="AA21">
        <v>339839.45</v>
      </c>
      <c r="AB21">
        <v>1032620.3</v>
      </c>
      <c r="AC21">
        <v>12</v>
      </c>
      <c r="AD21">
        <v>9810306.4800000004</v>
      </c>
      <c r="AE21">
        <v>9425186.7699999996</v>
      </c>
      <c r="AF21">
        <v>0.88</v>
      </c>
      <c r="AG21">
        <v>0.9607</v>
      </c>
      <c r="AH21">
        <v>11.53</v>
      </c>
      <c r="AI21" t="s">
        <v>127</v>
      </c>
      <c r="AK21" t="s">
        <v>90</v>
      </c>
      <c r="AL21">
        <v>11211</v>
      </c>
    </row>
    <row r="22" spans="1:38" x14ac:dyDescent="0.25">
      <c r="A22">
        <v>67</v>
      </c>
      <c r="B22" t="s">
        <v>82</v>
      </c>
      <c r="C22" t="s">
        <v>83</v>
      </c>
      <c r="D22" t="s">
        <v>84</v>
      </c>
      <c r="E22" t="s">
        <v>84</v>
      </c>
      <c r="F22" t="s">
        <v>85</v>
      </c>
      <c r="G22" t="s">
        <v>84</v>
      </c>
      <c r="I22" t="s">
        <v>246</v>
      </c>
      <c r="J22" t="s">
        <v>87</v>
      </c>
      <c r="K22" t="s">
        <v>247</v>
      </c>
      <c r="L22">
        <v>2269</v>
      </c>
      <c r="M22">
        <v>2269</v>
      </c>
      <c r="N22">
        <v>0</v>
      </c>
      <c r="O22">
        <v>16</v>
      </c>
      <c r="P22">
        <v>0</v>
      </c>
      <c r="Q22">
        <v>561.33000000000004</v>
      </c>
      <c r="R22">
        <v>578.18799999999999</v>
      </c>
      <c r="S22">
        <v>40000</v>
      </c>
      <c r="T22">
        <v>0</v>
      </c>
      <c r="U22">
        <v>674320</v>
      </c>
      <c r="V22">
        <v>0</v>
      </c>
      <c r="W22">
        <v>280000</v>
      </c>
      <c r="X22">
        <v>0</v>
      </c>
      <c r="Y22">
        <v>394320</v>
      </c>
      <c r="Z22">
        <v>319175.15000000002</v>
      </c>
      <c r="AA22">
        <v>29391.52</v>
      </c>
      <c r="AB22">
        <v>348566.67</v>
      </c>
      <c r="AC22">
        <v>11.6</v>
      </c>
      <c r="AD22">
        <v>3679095.46</v>
      </c>
      <c r="AE22">
        <v>3470139.46</v>
      </c>
      <c r="AF22">
        <v>0.88400000000000001</v>
      </c>
      <c r="AG22">
        <v>0.94320000000000004</v>
      </c>
      <c r="AH22">
        <v>10.94</v>
      </c>
      <c r="AI22" t="s">
        <v>120</v>
      </c>
      <c r="AK22" t="s">
        <v>90</v>
      </c>
      <c r="AL22">
        <v>11211</v>
      </c>
    </row>
    <row r="23" spans="1:38" x14ac:dyDescent="0.25">
      <c r="A23">
        <v>74</v>
      </c>
      <c r="B23" t="s">
        <v>82</v>
      </c>
      <c r="C23" t="s">
        <v>83</v>
      </c>
      <c r="D23" t="s">
        <v>84</v>
      </c>
      <c r="E23" t="s">
        <v>84</v>
      </c>
      <c r="F23" t="s">
        <v>257</v>
      </c>
      <c r="G23" t="s">
        <v>84</v>
      </c>
      <c r="I23" t="s">
        <v>262</v>
      </c>
      <c r="J23" t="s">
        <v>96</v>
      </c>
      <c r="K23" t="s">
        <v>263</v>
      </c>
      <c r="L23">
        <v>6069</v>
      </c>
      <c r="M23">
        <v>6069</v>
      </c>
      <c r="N23">
        <v>0</v>
      </c>
      <c r="O23">
        <v>496</v>
      </c>
      <c r="P23">
        <v>0</v>
      </c>
      <c r="Q23">
        <v>3589.7</v>
      </c>
      <c r="R23">
        <v>3950</v>
      </c>
      <c r="S23">
        <v>2000</v>
      </c>
      <c r="T23">
        <v>0</v>
      </c>
      <c r="U23">
        <v>720600</v>
      </c>
      <c r="V23">
        <v>1100000</v>
      </c>
      <c r="W23">
        <v>0</v>
      </c>
      <c r="X23">
        <v>0</v>
      </c>
      <c r="Y23">
        <v>1820600</v>
      </c>
      <c r="Z23">
        <v>708004.55</v>
      </c>
      <c r="AA23">
        <v>910402.33200000005</v>
      </c>
      <c r="AB23">
        <v>1618406.882</v>
      </c>
      <c r="AC23">
        <v>11.11</v>
      </c>
      <c r="AD23">
        <v>12667502.15</v>
      </c>
      <c r="AE23">
        <v>11796622.15</v>
      </c>
      <c r="AF23">
        <v>0.88890000000000002</v>
      </c>
      <c r="AG23">
        <v>0.93130000000000002</v>
      </c>
      <c r="AH23">
        <v>10.35</v>
      </c>
      <c r="AI23" t="s">
        <v>89</v>
      </c>
      <c r="AK23" t="s">
        <v>90</v>
      </c>
      <c r="AL23">
        <v>11211</v>
      </c>
    </row>
    <row r="24" spans="1:38" x14ac:dyDescent="0.25">
      <c r="A24">
        <v>47</v>
      </c>
      <c r="B24" t="s">
        <v>82</v>
      </c>
      <c r="C24" t="s">
        <v>83</v>
      </c>
      <c r="D24" t="s">
        <v>84</v>
      </c>
      <c r="E24" t="s">
        <v>84</v>
      </c>
      <c r="F24" t="s">
        <v>135</v>
      </c>
      <c r="G24" t="s">
        <v>84</v>
      </c>
      <c r="I24" t="s">
        <v>202</v>
      </c>
      <c r="J24" t="s">
        <v>96</v>
      </c>
      <c r="K24" t="s">
        <v>203</v>
      </c>
      <c r="L24">
        <v>1584</v>
      </c>
      <c r="M24">
        <v>1584</v>
      </c>
      <c r="N24">
        <v>0</v>
      </c>
      <c r="O24">
        <v>401</v>
      </c>
      <c r="P24">
        <v>0</v>
      </c>
      <c r="Q24">
        <v>938.02800000000002</v>
      </c>
      <c r="R24">
        <v>1003.13</v>
      </c>
      <c r="S24">
        <v>20000</v>
      </c>
      <c r="T24">
        <v>0</v>
      </c>
      <c r="U24">
        <v>1302040</v>
      </c>
      <c r="V24">
        <v>0</v>
      </c>
      <c r="W24">
        <v>400000</v>
      </c>
      <c r="X24">
        <v>0</v>
      </c>
      <c r="Y24">
        <v>902040</v>
      </c>
      <c r="Z24">
        <v>91355.25</v>
      </c>
      <c r="AA24">
        <v>710723.69299999997</v>
      </c>
      <c r="AB24">
        <v>802078.94299999997</v>
      </c>
      <c r="AC24">
        <v>11.08</v>
      </c>
      <c r="AD24">
        <v>5092801.0199999996</v>
      </c>
      <c r="AE24">
        <v>4892185.3</v>
      </c>
      <c r="AF24">
        <v>0.88919999999999999</v>
      </c>
      <c r="AG24">
        <v>0.96060000000000001</v>
      </c>
      <c r="AH24">
        <v>10.64</v>
      </c>
      <c r="AI24" t="s">
        <v>120</v>
      </c>
      <c r="AK24" t="s">
        <v>90</v>
      </c>
      <c r="AL24">
        <v>11211</v>
      </c>
    </row>
    <row r="25" spans="1:38" x14ac:dyDescent="0.25">
      <c r="A25">
        <v>14</v>
      </c>
      <c r="B25" t="s">
        <v>82</v>
      </c>
      <c r="C25" t="s">
        <v>83</v>
      </c>
      <c r="D25" t="s">
        <v>84</v>
      </c>
      <c r="E25" t="s">
        <v>84</v>
      </c>
      <c r="F25" t="s">
        <v>109</v>
      </c>
      <c r="G25" t="s">
        <v>84</v>
      </c>
      <c r="I25" t="s">
        <v>130</v>
      </c>
      <c r="J25" t="s">
        <v>87</v>
      </c>
      <c r="K25" t="s">
        <v>131</v>
      </c>
      <c r="L25">
        <v>3853</v>
      </c>
      <c r="M25">
        <v>3853</v>
      </c>
      <c r="N25">
        <v>0</v>
      </c>
      <c r="O25">
        <v>31</v>
      </c>
      <c r="P25">
        <v>0</v>
      </c>
      <c r="Q25">
        <v>854.93600000000004</v>
      </c>
      <c r="R25">
        <v>878.60199999999998</v>
      </c>
      <c r="S25">
        <v>40000</v>
      </c>
      <c r="T25">
        <v>0</v>
      </c>
      <c r="U25">
        <v>946640</v>
      </c>
      <c r="V25">
        <v>0</v>
      </c>
      <c r="W25">
        <v>280000</v>
      </c>
      <c r="X25">
        <v>0</v>
      </c>
      <c r="Y25">
        <v>666640</v>
      </c>
      <c r="Z25">
        <v>538642.35</v>
      </c>
      <c r="AA25">
        <v>56946.07</v>
      </c>
      <c r="AB25">
        <v>595588.42000000004</v>
      </c>
      <c r="AC25">
        <v>10.66</v>
      </c>
      <c r="AD25">
        <v>7387401.9299999997</v>
      </c>
      <c r="AE25">
        <v>4467782.08</v>
      </c>
      <c r="AF25">
        <v>0.89339999999999997</v>
      </c>
      <c r="AG25">
        <v>0.6048</v>
      </c>
      <c r="AH25">
        <v>6.45</v>
      </c>
      <c r="AI25" t="s">
        <v>120</v>
      </c>
      <c r="AK25" t="s">
        <v>90</v>
      </c>
      <c r="AL25">
        <v>11211</v>
      </c>
    </row>
    <row r="26" spans="1:38" x14ac:dyDescent="0.25">
      <c r="A26">
        <v>36</v>
      </c>
      <c r="B26" t="s">
        <v>82</v>
      </c>
      <c r="C26" t="s">
        <v>83</v>
      </c>
      <c r="D26" t="s">
        <v>84</v>
      </c>
      <c r="E26" t="s">
        <v>84</v>
      </c>
      <c r="F26" t="s">
        <v>135</v>
      </c>
      <c r="G26" t="s">
        <v>84</v>
      </c>
      <c r="I26" t="s">
        <v>179</v>
      </c>
      <c r="J26" t="s">
        <v>113</v>
      </c>
      <c r="K26" t="s">
        <v>180</v>
      </c>
      <c r="L26">
        <v>31</v>
      </c>
      <c r="M26">
        <v>31</v>
      </c>
      <c r="N26">
        <v>0</v>
      </c>
      <c r="O26">
        <v>0</v>
      </c>
      <c r="P26">
        <v>0</v>
      </c>
      <c r="Q26">
        <v>3014.9</v>
      </c>
      <c r="R26">
        <v>3077.9360000000001</v>
      </c>
      <c r="S26">
        <v>20000</v>
      </c>
      <c r="T26">
        <v>0</v>
      </c>
      <c r="U26">
        <v>1260720</v>
      </c>
      <c r="V26">
        <v>0</v>
      </c>
      <c r="W26">
        <v>0</v>
      </c>
      <c r="X26">
        <v>0</v>
      </c>
      <c r="Y26">
        <v>1260720</v>
      </c>
      <c r="Z26">
        <v>1126842.5</v>
      </c>
      <c r="AA26">
        <v>0</v>
      </c>
      <c r="AB26">
        <v>1126842.5</v>
      </c>
      <c r="AC26">
        <v>10.62</v>
      </c>
      <c r="AD26">
        <v>10382987.859999999</v>
      </c>
      <c r="AE26">
        <v>10472540.859999999</v>
      </c>
      <c r="AF26">
        <v>0.89380000000000004</v>
      </c>
      <c r="AG26">
        <v>1.0085999999999999</v>
      </c>
      <c r="AH26">
        <v>10.71</v>
      </c>
      <c r="AK26" t="s">
        <v>90</v>
      </c>
      <c r="AL26">
        <v>11211</v>
      </c>
    </row>
    <row r="27" spans="1:38" x14ac:dyDescent="0.25">
      <c r="A27">
        <v>11</v>
      </c>
      <c r="B27" t="s">
        <v>82</v>
      </c>
      <c r="C27" t="s">
        <v>83</v>
      </c>
      <c r="D27" t="s">
        <v>84</v>
      </c>
      <c r="E27" t="s">
        <v>84</v>
      </c>
      <c r="F27" t="s">
        <v>85</v>
      </c>
      <c r="G27" t="s">
        <v>84</v>
      </c>
      <c r="I27" t="s">
        <v>121</v>
      </c>
      <c r="J27" t="s">
        <v>92</v>
      </c>
      <c r="K27" t="s">
        <v>122</v>
      </c>
      <c r="L27">
        <v>1962</v>
      </c>
      <c r="M27">
        <v>1962</v>
      </c>
      <c r="N27">
        <v>0</v>
      </c>
      <c r="O27">
        <v>88</v>
      </c>
      <c r="P27">
        <v>0</v>
      </c>
      <c r="Q27">
        <v>1338.2670000000001</v>
      </c>
      <c r="R27">
        <v>1366.2719999999999</v>
      </c>
      <c r="S27">
        <v>40000</v>
      </c>
      <c r="T27">
        <v>0</v>
      </c>
      <c r="U27">
        <v>1120200</v>
      </c>
      <c r="V27">
        <v>0</v>
      </c>
      <c r="W27">
        <v>700000</v>
      </c>
      <c r="X27">
        <v>0</v>
      </c>
      <c r="Y27">
        <v>420200</v>
      </c>
      <c r="Z27">
        <v>216460.37</v>
      </c>
      <c r="AA27">
        <v>161653.35999999999</v>
      </c>
      <c r="AB27">
        <v>378113.73</v>
      </c>
      <c r="AC27">
        <v>10.02</v>
      </c>
      <c r="AD27">
        <v>3231939.18</v>
      </c>
      <c r="AE27">
        <v>3350926.18</v>
      </c>
      <c r="AF27">
        <v>0.89980000000000004</v>
      </c>
      <c r="AG27">
        <v>1.0367999999999999</v>
      </c>
      <c r="AH27">
        <v>10.39</v>
      </c>
      <c r="AI27" t="s">
        <v>123</v>
      </c>
      <c r="AK27" t="s">
        <v>90</v>
      </c>
      <c r="AL27">
        <v>11211</v>
      </c>
    </row>
    <row r="28" spans="1:38" x14ac:dyDescent="0.25">
      <c r="A28">
        <v>5</v>
      </c>
      <c r="B28" t="s">
        <v>82</v>
      </c>
      <c r="C28" t="s">
        <v>83</v>
      </c>
      <c r="D28" t="s">
        <v>84</v>
      </c>
      <c r="E28" t="s">
        <v>84</v>
      </c>
      <c r="F28" t="s">
        <v>102</v>
      </c>
      <c r="G28" t="s">
        <v>84</v>
      </c>
      <c r="I28" t="s">
        <v>103</v>
      </c>
      <c r="J28" t="s">
        <v>87</v>
      </c>
      <c r="K28" t="s">
        <v>104</v>
      </c>
      <c r="L28">
        <v>1470</v>
      </c>
      <c r="M28">
        <v>1470</v>
      </c>
      <c r="N28">
        <v>0</v>
      </c>
      <c r="O28">
        <v>9</v>
      </c>
      <c r="P28">
        <v>0</v>
      </c>
      <c r="Q28">
        <v>11824.2</v>
      </c>
      <c r="R28">
        <v>12133.4</v>
      </c>
      <c r="S28">
        <v>2000</v>
      </c>
      <c r="T28">
        <v>0</v>
      </c>
      <c r="U28">
        <v>618400</v>
      </c>
      <c r="V28">
        <v>0</v>
      </c>
      <c r="W28">
        <v>0</v>
      </c>
      <c r="X28">
        <v>0</v>
      </c>
      <c r="Y28">
        <v>618400</v>
      </c>
      <c r="Z28">
        <v>540350.30000000005</v>
      </c>
      <c r="AA28">
        <v>16532.73</v>
      </c>
      <c r="AB28">
        <v>556883.03</v>
      </c>
      <c r="AC28">
        <v>9.9499999999999993</v>
      </c>
      <c r="AD28">
        <v>4502477.08</v>
      </c>
      <c r="AE28">
        <v>1649449.52</v>
      </c>
      <c r="AF28">
        <v>0.90049999999999997</v>
      </c>
      <c r="AG28">
        <v>0.36630000000000001</v>
      </c>
      <c r="AH28">
        <v>3.64</v>
      </c>
      <c r="AK28" t="s">
        <v>90</v>
      </c>
      <c r="AL28">
        <v>11211</v>
      </c>
    </row>
    <row r="29" spans="1:38" x14ac:dyDescent="0.25">
      <c r="A29">
        <v>84</v>
      </c>
      <c r="B29" t="s">
        <v>82</v>
      </c>
      <c r="C29" t="s">
        <v>288</v>
      </c>
      <c r="D29" t="s">
        <v>289</v>
      </c>
      <c r="E29" t="s">
        <v>290</v>
      </c>
      <c r="F29" t="s">
        <v>291</v>
      </c>
      <c r="G29" t="s">
        <v>290</v>
      </c>
      <c r="I29" t="s">
        <v>292</v>
      </c>
      <c r="J29" t="s">
        <v>106</v>
      </c>
      <c r="K29" t="s">
        <v>293</v>
      </c>
      <c r="L29">
        <v>270</v>
      </c>
      <c r="M29">
        <v>270</v>
      </c>
      <c r="N29">
        <v>0</v>
      </c>
      <c r="O29">
        <v>256</v>
      </c>
      <c r="P29">
        <v>1</v>
      </c>
      <c r="Q29">
        <v>984.09199999999998</v>
      </c>
      <c r="R29">
        <v>1012.0069999999999</v>
      </c>
      <c r="S29">
        <v>20000</v>
      </c>
      <c r="T29">
        <v>0</v>
      </c>
      <c r="U29">
        <v>558300</v>
      </c>
      <c r="V29">
        <v>0</v>
      </c>
      <c r="W29">
        <v>0</v>
      </c>
      <c r="X29">
        <v>0</v>
      </c>
      <c r="Y29">
        <v>558300</v>
      </c>
      <c r="Z29">
        <v>972</v>
      </c>
      <c r="AA29">
        <v>502316.83</v>
      </c>
      <c r="AB29">
        <v>503288.83</v>
      </c>
      <c r="AC29">
        <v>9.85</v>
      </c>
      <c r="AD29">
        <v>2936481.49</v>
      </c>
      <c r="AE29">
        <v>2932857.49</v>
      </c>
      <c r="AF29">
        <v>0.90149999999999997</v>
      </c>
      <c r="AG29">
        <v>0.99880000000000002</v>
      </c>
      <c r="AH29">
        <v>9.84</v>
      </c>
      <c r="AK29" t="s">
        <v>90</v>
      </c>
      <c r="AL29">
        <v>12431</v>
      </c>
    </row>
    <row r="30" spans="1:38" x14ac:dyDescent="0.25">
      <c r="A30">
        <v>78</v>
      </c>
      <c r="B30" t="s">
        <v>82</v>
      </c>
      <c r="C30" t="s">
        <v>83</v>
      </c>
      <c r="D30" t="s">
        <v>84</v>
      </c>
      <c r="E30" t="s">
        <v>266</v>
      </c>
      <c r="F30" t="s">
        <v>267</v>
      </c>
      <c r="G30" t="s">
        <v>266</v>
      </c>
      <c r="I30" t="s">
        <v>273</v>
      </c>
      <c r="J30" t="s">
        <v>106</v>
      </c>
      <c r="K30" t="s">
        <v>274</v>
      </c>
      <c r="L30">
        <v>220</v>
      </c>
      <c r="M30">
        <v>220</v>
      </c>
      <c r="N30">
        <v>0</v>
      </c>
      <c r="O30">
        <v>219</v>
      </c>
      <c r="P30">
        <v>1</v>
      </c>
      <c r="Q30">
        <v>215.60300000000001</v>
      </c>
      <c r="R30">
        <v>230.08</v>
      </c>
      <c r="S30">
        <v>40000</v>
      </c>
      <c r="T30">
        <v>0</v>
      </c>
      <c r="U30">
        <v>579080</v>
      </c>
      <c r="V30">
        <v>0</v>
      </c>
      <c r="W30">
        <v>95789</v>
      </c>
      <c r="X30">
        <v>0</v>
      </c>
      <c r="Y30">
        <v>483291</v>
      </c>
      <c r="Z30">
        <v>0</v>
      </c>
      <c r="AA30">
        <v>436000</v>
      </c>
      <c r="AB30">
        <v>436000</v>
      </c>
      <c r="AC30">
        <v>9.7899999999999991</v>
      </c>
      <c r="AD30">
        <v>2538978</v>
      </c>
      <c r="AE30">
        <v>2537520</v>
      </c>
      <c r="AF30">
        <v>0.90210000000000001</v>
      </c>
      <c r="AG30">
        <v>0.99939999999999996</v>
      </c>
      <c r="AH30">
        <v>9.7799999999999994</v>
      </c>
      <c r="AI30" t="s">
        <v>270</v>
      </c>
      <c r="AK30" t="s">
        <v>90</v>
      </c>
      <c r="AL30">
        <v>11221</v>
      </c>
    </row>
    <row r="31" spans="1:38" x14ac:dyDescent="0.25">
      <c r="A31">
        <v>40</v>
      </c>
      <c r="B31" t="s">
        <v>82</v>
      </c>
      <c r="C31" t="s">
        <v>83</v>
      </c>
      <c r="D31" t="s">
        <v>84</v>
      </c>
      <c r="E31" t="s">
        <v>84</v>
      </c>
      <c r="F31" t="s">
        <v>102</v>
      </c>
      <c r="G31" t="s">
        <v>84</v>
      </c>
      <c r="I31" t="s">
        <v>188</v>
      </c>
      <c r="J31" t="s">
        <v>106</v>
      </c>
      <c r="K31" t="s">
        <v>189</v>
      </c>
      <c r="L31">
        <v>125</v>
      </c>
      <c r="M31">
        <v>125</v>
      </c>
      <c r="N31">
        <v>0</v>
      </c>
      <c r="O31">
        <v>119</v>
      </c>
      <c r="P31">
        <v>14</v>
      </c>
      <c r="Q31">
        <v>4681.8999999999996</v>
      </c>
      <c r="R31">
        <v>4814.1000000000004</v>
      </c>
      <c r="S31">
        <v>2000</v>
      </c>
      <c r="T31">
        <v>0</v>
      </c>
      <c r="U31">
        <v>264400</v>
      </c>
      <c r="V31">
        <v>0</v>
      </c>
      <c r="W31">
        <v>31500</v>
      </c>
      <c r="X31">
        <v>0</v>
      </c>
      <c r="Y31">
        <v>232900</v>
      </c>
      <c r="Z31">
        <v>186</v>
      </c>
      <c r="AA31">
        <v>210000</v>
      </c>
      <c r="AB31">
        <v>210186</v>
      </c>
      <c r="AC31">
        <v>9.75</v>
      </c>
      <c r="AD31">
        <v>1224796.55</v>
      </c>
      <c r="AE31">
        <v>1225184.55</v>
      </c>
      <c r="AF31">
        <v>0.90249999999999997</v>
      </c>
      <c r="AG31">
        <v>1.0003</v>
      </c>
      <c r="AH31">
        <v>9.75</v>
      </c>
      <c r="AI31" t="s">
        <v>108</v>
      </c>
      <c r="AK31" t="s">
        <v>90</v>
      </c>
      <c r="AL31">
        <v>11211</v>
      </c>
    </row>
    <row r="32" spans="1:38" x14ac:dyDescent="0.25">
      <c r="A32">
        <v>61</v>
      </c>
      <c r="B32" t="s">
        <v>82</v>
      </c>
      <c r="C32" t="s">
        <v>83</v>
      </c>
      <c r="D32" t="s">
        <v>84</v>
      </c>
      <c r="E32" t="s">
        <v>84</v>
      </c>
      <c r="F32" t="s">
        <v>109</v>
      </c>
      <c r="G32" t="s">
        <v>84</v>
      </c>
      <c r="I32" t="s">
        <v>233</v>
      </c>
      <c r="J32" t="s">
        <v>106</v>
      </c>
      <c r="K32" t="s">
        <v>234</v>
      </c>
      <c r="L32">
        <v>242</v>
      </c>
      <c r="M32">
        <v>242</v>
      </c>
      <c r="N32">
        <v>0</v>
      </c>
      <c r="O32">
        <v>236</v>
      </c>
      <c r="P32">
        <v>4</v>
      </c>
      <c r="Q32">
        <v>409.17700000000002</v>
      </c>
      <c r="R32">
        <v>423.09300000000002</v>
      </c>
      <c r="S32">
        <v>40000</v>
      </c>
      <c r="T32">
        <v>0</v>
      </c>
      <c r="U32">
        <v>556640</v>
      </c>
      <c r="V32">
        <v>0</v>
      </c>
      <c r="W32">
        <v>42550</v>
      </c>
      <c r="X32">
        <v>0</v>
      </c>
      <c r="Y32">
        <v>514090</v>
      </c>
      <c r="Z32">
        <v>117</v>
      </c>
      <c r="AA32">
        <v>464000</v>
      </c>
      <c r="AB32">
        <v>464117</v>
      </c>
      <c r="AC32">
        <v>9.7200000000000006</v>
      </c>
      <c r="AD32">
        <v>2701853.42</v>
      </c>
      <c r="AE32">
        <v>2701857.42</v>
      </c>
      <c r="AF32">
        <v>0.90280000000000005</v>
      </c>
      <c r="AG32">
        <v>1</v>
      </c>
      <c r="AH32">
        <v>9.7200000000000006</v>
      </c>
      <c r="AI32" t="s">
        <v>108</v>
      </c>
      <c r="AK32" t="s">
        <v>90</v>
      </c>
      <c r="AL32">
        <v>11211</v>
      </c>
    </row>
    <row r="33" spans="1:38" x14ac:dyDescent="0.25">
      <c r="A33">
        <v>50</v>
      </c>
      <c r="B33" t="s">
        <v>82</v>
      </c>
      <c r="C33" t="s">
        <v>83</v>
      </c>
      <c r="D33" t="s">
        <v>84</v>
      </c>
      <c r="E33" t="s">
        <v>84</v>
      </c>
      <c r="F33" t="s">
        <v>124</v>
      </c>
      <c r="G33" t="s">
        <v>84</v>
      </c>
      <c r="I33" t="s">
        <v>208</v>
      </c>
      <c r="J33" t="s">
        <v>106</v>
      </c>
      <c r="K33" t="s">
        <v>209</v>
      </c>
      <c r="L33">
        <v>288</v>
      </c>
      <c r="M33">
        <v>288</v>
      </c>
      <c r="N33">
        <v>0</v>
      </c>
      <c r="O33">
        <v>271</v>
      </c>
      <c r="P33">
        <v>0</v>
      </c>
      <c r="Q33">
        <v>4073.3</v>
      </c>
      <c r="R33">
        <v>4411.6000000000004</v>
      </c>
      <c r="S33">
        <v>2000</v>
      </c>
      <c r="T33">
        <v>0</v>
      </c>
      <c r="U33">
        <v>676600</v>
      </c>
      <c r="V33">
        <v>0</v>
      </c>
      <c r="W33">
        <v>79860</v>
      </c>
      <c r="X33">
        <v>0</v>
      </c>
      <c r="Y33">
        <v>596740</v>
      </c>
      <c r="Z33">
        <v>1031</v>
      </c>
      <c r="AA33">
        <v>537800</v>
      </c>
      <c r="AB33">
        <v>538831</v>
      </c>
      <c r="AC33">
        <v>9.6999999999999993</v>
      </c>
      <c r="AD33">
        <v>3147604.36</v>
      </c>
      <c r="AE33">
        <v>3144754.36</v>
      </c>
      <c r="AF33">
        <v>0.90300000000000002</v>
      </c>
      <c r="AG33">
        <v>0.99909999999999999</v>
      </c>
      <c r="AH33">
        <v>9.69</v>
      </c>
      <c r="AI33" t="s">
        <v>108</v>
      </c>
      <c r="AK33" t="s">
        <v>90</v>
      </c>
      <c r="AL33">
        <v>11211</v>
      </c>
    </row>
    <row r="34" spans="1:38" x14ac:dyDescent="0.25">
      <c r="A34">
        <v>54</v>
      </c>
      <c r="B34" t="s">
        <v>82</v>
      </c>
      <c r="C34" t="s">
        <v>83</v>
      </c>
      <c r="D34" t="s">
        <v>84</v>
      </c>
      <c r="E34" t="s">
        <v>84</v>
      </c>
      <c r="F34" t="s">
        <v>85</v>
      </c>
      <c r="G34" t="s">
        <v>84</v>
      </c>
      <c r="I34" t="s">
        <v>216</v>
      </c>
      <c r="J34" t="s">
        <v>106</v>
      </c>
      <c r="K34" t="s">
        <v>217</v>
      </c>
      <c r="L34">
        <v>203</v>
      </c>
      <c r="M34">
        <v>203</v>
      </c>
      <c r="N34">
        <v>0</v>
      </c>
      <c r="O34">
        <v>197</v>
      </c>
      <c r="P34">
        <v>1</v>
      </c>
      <c r="Q34">
        <v>9755.2000000000007</v>
      </c>
      <c r="R34">
        <v>9993.2999999999993</v>
      </c>
      <c r="S34">
        <v>2000</v>
      </c>
      <c r="T34">
        <v>0</v>
      </c>
      <c r="U34">
        <v>476200</v>
      </c>
      <c r="V34">
        <v>0</v>
      </c>
      <c r="W34">
        <v>41876</v>
      </c>
      <c r="X34">
        <v>0</v>
      </c>
      <c r="Y34">
        <v>434324</v>
      </c>
      <c r="Z34">
        <v>228</v>
      </c>
      <c r="AA34">
        <v>392000</v>
      </c>
      <c r="AB34">
        <v>392228</v>
      </c>
      <c r="AC34">
        <v>9.69</v>
      </c>
      <c r="AD34">
        <v>2283740.4</v>
      </c>
      <c r="AE34">
        <v>2283394.4</v>
      </c>
      <c r="AF34">
        <v>0.90310000000000001</v>
      </c>
      <c r="AG34">
        <v>0.99980000000000002</v>
      </c>
      <c r="AH34">
        <v>9.69</v>
      </c>
      <c r="AI34" t="s">
        <v>108</v>
      </c>
      <c r="AK34" t="s">
        <v>90</v>
      </c>
      <c r="AL34">
        <v>11211</v>
      </c>
    </row>
    <row r="35" spans="1:38" x14ac:dyDescent="0.25">
      <c r="A35">
        <v>7</v>
      </c>
      <c r="B35" t="s">
        <v>82</v>
      </c>
      <c r="C35" t="s">
        <v>83</v>
      </c>
      <c r="D35" t="s">
        <v>84</v>
      </c>
      <c r="E35" t="s">
        <v>84</v>
      </c>
      <c r="F35" t="s">
        <v>109</v>
      </c>
      <c r="G35" t="s">
        <v>84</v>
      </c>
      <c r="I35" t="s">
        <v>110</v>
      </c>
      <c r="J35" t="s">
        <v>106</v>
      </c>
      <c r="K35" t="s">
        <v>111</v>
      </c>
      <c r="L35">
        <v>278</v>
      </c>
      <c r="M35">
        <v>278</v>
      </c>
      <c r="N35">
        <v>0</v>
      </c>
      <c r="O35">
        <v>278</v>
      </c>
      <c r="P35">
        <v>0</v>
      </c>
      <c r="Q35">
        <v>516.66300000000001</v>
      </c>
      <c r="R35">
        <v>534.23699999999997</v>
      </c>
      <c r="S35">
        <v>40000</v>
      </c>
      <c r="T35">
        <v>0</v>
      </c>
      <c r="U35">
        <v>702960</v>
      </c>
      <c r="V35">
        <v>0</v>
      </c>
      <c r="W35">
        <v>90294</v>
      </c>
      <c r="X35">
        <v>0</v>
      </c>
      <c r="Y35">
        <v>612666</v>
      </c>
      <c r="Z35">
        <v>0</v>
      </c>
      <c r="AA35">
        <v>554400</v>
      </c>
      <c r="AB35">
        <v>554400</v>
      </c>
      <c r="AC35">
        <v>9.51</v>
      </c>
      <c r="AD35">
        <v>3226608</v>
      </c>
      <c r="AE35">
        <v>3226608</v>
      </c>
      <c r="AF35">
        <v>0.90490000000000004</v>
      </c>
      <c r="AG35">
        <v>1</v>
      </c>
      <c r="AH35">
        <v>9.51</v>
      </c>
      <c r="AI35" t="s">
        <v>108</v>
      </c>
      <c r="AK35" t="s">
        <v>90</v>
      </c>
      <c r="AL35">
        <v>11211</v>
      </c>
    </row>
    <row r="36" spans="1:38" x14ac:dyDescent="0.25">
      <c r="A36">
        <v>6</v>
      </c>
      <c r="B36" t="s">
        <v>82</v>
      </c>
      <c r="C36" t="s">
        <v>83</v>
      </c>
      <c r="D36" t="s">
        <v>84</v>
      </c>
      <c r="E36" t="s">
        <v>84</v>
      </c>
      <c r="F36" t="s">
        <v>102</v>
      </c>
      <c r="G36" t="s">
        <v>84</v>
      </c>
      <c r="I36" t="s">
        <v>105</v>
      </c>
      <c r="J36" t="s">
        <v>106</v>
      </c>
      <c r="K36" t="s">
        <v>107</v>
      </c>
      <c r="L36">
        <v>293</v>
      </c>
      <c r="M36">
        <v>293</v>
      </c>
      <c r="N36">
        <v>0</v>
      </c>
      <c r="O36">
        <v>293</v>
      </c>
      <c r="P36">
        <v>0</v>
      </c>
      <c r="Q36">
        <v>2721.6</v>
      </c>
      <c r="R36">
        <v>2912.5</v>
      </c>
      <c r="S36">
        <v>2000</v>
      </c>
      <c r="T36">
        <v>0</v>
      </c>
      <c r="U36">
        <v>381800</v>
      </c>
      <c r="V36">
        <v>0</v>
      </c>
      <c r="W36">
        <v>0</v>
      </c>
      <c r="X36">
        <v>0</v>
      </c>
      <c r="Y36">
        <v>381800</v>
      </c>
      <c r="Z36">
        <v>0</v>
      </c>
      <c r="AA36">
        <v>345529.04</v>
      </c>
      <c r="AB36">
        <v>345529.04</v>
      </c>
      <c r="AC36">
        <v>9.5</v>
      </c>
      <c r="AD36">
        <v>2010979.13</v>
      </c>
      <c r="AE36">
        <v>2010979.13</v>
      </c>
      <c r="AF36">
        <v>0.90500000000000003</v>
      </c>
      <c r="AG36">
        <v>1</v>
      </c>
      <c r="AH36">
        <v>9.5</v>
      </c>
      <c r="AI36" t="s">
        <v>108</v>
      </c>
      <c r="AK36" t="s">
        <v>90</v>
      </c>
      <c r="AL36">
        <v>11211</v>
      </c>
    </row>
    <row r="37" spans="1:38" x14ac:dyDescent="0.25">
      <c r="A37">
        <v>37</v>
      </c>
      <c r="B37" t="s">
        <v>82</v>
      </c>
      <c r="C37" t="s">
        <v>83</v>
      </c>
      <c r="D37" t="s">
        <v>84</v>
      </c>
      <c r="E37" t="s">
        <v>84</v>
      </c>
      <c r="F37" t="s">
        <v>135</v>
      </c>
      <c r="G37" t="s">
        <v>84</v>
      </c>
      <c r="I37" t="s">
        <v>181</v>
      </c>
      <c r="J37" t="s">
        <v>106</v>
      </c>
      <c r="K37" t="s">
        <v>182</v>
      </c>
      <c r="L37">
        <v>334</v>
      </c>
      <c r="M37">
        <v>334</v>
      </c>
      <c r="N37">
        <v>0</v>
      </c>
      <c r="O37">
        <v>332</v>
      </c>
      <c r="P37">
        <v>0</v>
      </c>
      <c r="Q37">
        <v>630.90599999999995</v>
      </c>
      <c r="R37">
        <v>641.726</v>
      </c>
      <c r="S37">
        <v>40000</v>
      </c>
      <c r="T37">
        <v>0</v>
      </c>
      <c r="U37">
        <v>432800</v>
      </c>
      <c r="V37">
        <v>0</v>
      </c>
      <c r="W37">
        <v>0</v>
      </c>
      <c r="X37">
        <v>0</v>
      </c>
      <c r="Y37">
        <v>432800</v>
      </c>
      <c r="Z37">
        <v>30</v>
      </c>
      <c r="AA37">
        <v>391653.99</v>
      </c>
      <c r="AB37">
        <v>391683.99</v>
      </c>
      <c r="AC37">
        <v>9.5</v>
      </c>
      <c r="AD37">
        <v>2280072.75</v>
      </c>
      <c r="AE37">
        <v>2279944.75</v>
      </c>
      <c r="AF37">
        <v>0.90500000000000003</v>
      </c>
      <c r="AG37">
        <v>0.99990000000000001</v>
      </c>
      <c r="AH37">
        <v>9.5</v>
      </c>
      <c r="AI37" t="s">
        <v>108</v>
      </c>
      <c r="AK37" t="s">
        <v>90</v>
      </c>
      <c r="AL37">
        <v>11211</v>
      </c>
    </row>
    <row r="38" spans="1:38" x14ac:dyDescent="0.25">
      <c r="A38">
        <v>28</v>
      </c>
      <c r="B38" t="s">
        <v>82</v>
      </c>
      <c r="C38" t="s">
        <v>83</v>
      </c>
      <c r="D38" t="s">
        <v>84</v>
      </c>
      <c r="E38" t="s">
        <v>84</v>
      </c>
      <c r="F38" t="s">
        <v>102</v>
      </c>
      <c r="G38" t="s">
        <v>84</v>
      </c>
      <c r="I38" t="s">
        <v>163</v>
      </c>
      <c r="J38" t="s">
        <v>106</v>
      </c>
      <c r="K38" t="s">
        <v>164</v>
      </c>
      <c r="L38">
        <v>224</v>
      </c>
      <c r="M38">
        <v>224</v>
      </c>
      <c r="N38">
        <v>0</v>
      </c>
      <c r="O38">
        <v>211</v>
      </c>
      <c r="P38">
        <v>1</v>
      </c>
      <c r="Q38">
        <v>5048.8999999999996</v>
      </c>
      <c r="R38">
        <v>5323.4</v>
      </c>
      <c r="S38">
        <v>2000</v>
      </c>
      <c r="T38">
        <v>0</v>
      </c>
      <c r="U38">
        <v>549000</v>
      </c>
      <c r="V38">
        <v>0</v>
      </c>
      <c r="W38">
        <v>86074</v>
      </c>
      <c r="X38">
        <v>0</v>
      </c>
      <c r="Y38">
        <v>462926</v>
      </c>
      <c r="Z38">
        <v>806</v>
      </c>
      <c r="AA38">
        <v>418200</v>
      </c>
      <c r="AB38">
        <v>419006</v>
      </c>
      <c r="AC38">
        <v>9.49</v>
      </c>
      <c r="AD38">
        <v>2441533.7400000002</v>
      </c>
      <c r="AE38">
        <v>2439443.7400000002</v>
      </c>
      <c r="AF38">
        <v>0.90510000000000002</v>
      </c>
      <c r="AG38">
        <v>0.99909999999999999</v>
      </c>
      <c r="AH38">
        <v>9.48</v>
      </c>
      <c r="AI38" t="s">
        <v>108</v>
      </c>
      <c r="AK38" t="s">
        <v>90</v>
      </c>
      <c r="AL38">
        <v>11211</v>
      </c>
    </row>
    <row r="39" spans="1:38" x14ac:dyDescent="0.25">
      <c r="A39">
        <v>69</v>
      </c>
      <c r="B39" t="s">
        <v>82</v>
      </c>
      <c r="C39" t="s">
        <v>83</v>
      </c>
      <c r="D39" t="s">
        <v>84</v>
      </c>
      <c r="E39" t="s">
        <v>84</v>
      </c>
      <c r="F39" t="s">
        <v>109</v>
      </c>
      <c r="G39" t="s">
        <v>84</v>
      </c>
      <c r="I39" t="s">
        <v>250</v>
      </c>
      <c r="J39" t="s">
        <v>87</v>
      </c>
      <c r="K39" t="s">
        <v>251</v>
      </c>
      <c r="L39">
        <v>2172</v>
      </c>
      <c r="M39">
        <v>2172</v>
      </c>
      <c r="N39">
        <v>0</v>
      </c>
      <c r="O39">
        <v>13</v>
      </c>
      <c r="P39">
        <v>0</v>
      </c>
      <c r="Q39">
        <v>958.62599999999998</v>
      </c>
      <c r="R39">
        <v>990.26</v>
      </c>
      <c r="S39">
        <v>20000</v>
      </c>
      <c r="T39">
        <v>0</v>
      </c>
      <c r="U39">
        <v>632680</v>
      </c>
      <c r="V39">
        <v>80000</v>
      </c>
      <c r="W39">
        <v>0</v>
      </c>
      <c r="X39">
        <v>0</v>
      </c>
      <c r="Y39">
        <v>712680</v>
      </c>
      <c r="Z39">
        <v>621152.75</v>
      </c>
      <c r="AA39">
        <v>23880.61</v>
      </c>
      <c r="AB39">
        <v>645033.36</v>
      </c>
      <c r="AC39">
        <v>9.49</v>
      </c>
      <c r="AD39">
        <v>4891840.3899999997</v>
      </c>
      <c r="AE39">
        <v>3898988.9</v>
      </c>
      <c r="AF39">
        <v>0.90510000000000002</v>
      </c>
      <c r="AG39">
        <v>0.79700000000000004</v>
      </c>
      <c r="AH39">
        <v>7.56</v>
      </c>
      <c r="AI39" t="s">
        <v>89</v>
      </c>
      <c r="AK39" t="s">
        <v>90</v>
      </c>
      <c r="AL39">
        <v>11211</v>
      </c>
    </row>
    <row r="40" spans="1:38" x14ac:dyDescent="0.25">
      <c r="A40">
        <v>29</v>
      </c>
      <c r="B40" t="s">
        <v>82</v>
      </c>
      <c r="C40" t="s">
        <v>83</v>
      </c>
      <c r="D40" t="s">
        <v>84</v>
      </c>
      <c r="E40" t="s">
        <v>84</v>
      </c>
      <c r="F40" t="s">
        <v>135</v>
      </c>
      <c r="G40" t="s">
        <v>84</v>
      </c>
      <c r="I40" t="s">
        <v>165</v>
      </c>
      <c r="J40" t="s">
        <v>106</v>
      </c>
      <c r="K40" t="s">
        <v>166</v>
      </c>
      <c r="L40">
        <v>241</v>
      </c>
      <c r="M40">
        <v>241</v>
      </c>
      <c r="N40">
        <v>0</v>
      </c>
      <c r="O40">
        <v>207</v>
      </c>
      <c r="P40">
        <v>1</v>
      </c>
      <c r="Q40">
        <v>831.46199999999999</v>
      </c>
      <c r="R40">
        <v>857.75199999999995</v>
      </c>
      <c r="S40">
        <v>20000</v>
      </c>
      <c r="T40">
        <v>0</v>
      </c>
      <c r="U40">
        <v>525800</v>
      </c>
      <c r="V40">
        <v>0</v>
      </c>
      <c r="W40">
        <v>43240</v>
      </c>
      <c r="X40">
        <v>0</v>
      </c>
      <c r="Y40">
        <v>482560</v>
      </c>
      <c r="Z40">
        <v>24816</v>
      </c>
      <c r="AA40">
        <v>412000</v>
      </c>
      <c r="AB40">
        <v>436816</v>
      </c>
      <c r="AC40">
        <v>9.48</v>
      </c>
      <c r="AD40">
        <v>2634669.5299999998</v>
      </c>
      <c r="AE40">
        <v>2600906.5299999998</v>
      </c>
      <c r="AF40">
        <v>0.9052</v>
      </c>
      <c r="AG40">
        <v>0.98719999999999997</v>
      </c>
      <c r="AH40">
        <v>9.36</v>
      </c>
      <c r="AI40" t="s">
        <v>108</v>
      </c>
      <c r="AK40" t="s">
        <v>90</v>
      </c>
      <c r="AL40">
        <v>11211</v>
      </c>
    </row>
    <row r="41" spans="1:38" x14ac:dyDescent="0.25">
      <c r="A41">
        <v>13</v>
      </c>
      <c r="B41" t="s">
        <v>82</v>
      </c>
      <c r="C41" t="s">
        <v>83</v>
      </c>
      <c r="D41" t="s">
        <v>84</v>
      </c>
      <c r="E41" t="s">
        <v>84</v>
      </c>
      <c r="F41" t="s">
        <v>109</v>
      </c>
      <c r="G41" t="s">
        <v>84</v>
      </c>
      <c r="I41" t="s">
        <v>128</v>
      </c>
      <c r="J41" t="s">
        <v>106</v>
      </c>
      <c r="K41" t="s">
        <v>129</v>
      </c>
      <c r="L41">
        <v>331</v>
      </c>
      <c r="M41">
        <v>331</v>
      </c>
      <c r="N41">
        <v>0</v>
      </c>
      <c r="O41">
        <v>329</v>
      </c>
      <c r="P41">
        <v>1</v>
      </c>
      <c r="Q41">
        <v>618.44500000000005</v>
      </c>
      <c r="R41">
        <v>640.22699999999998</v>
      </c>
      <c r="S41">
        <v>40000</v>
      </c>
      <c r="T41">
        <v>0</v>
      </c>
      <c r="U41">
        <v>871280</v>
      </c>
      <c r="V41">
        <v>0</v>
      </c>
      <c r="W41">
        <v>148743</v>
      </c>
      <c r="X41">
        <v>0</v>
      </c>
      <c r="Y41">
        <v>722537</v>
      </c>
      <c r="Z41">
        <v>22</v>
      </c>
      <c r="AA41">
        <v>654100</v>
      </c>
      <c r="AB41">
        <v>654122</v>
      </c>
      <c r="AC41">
        <v>9.4700000000000006</v>
      </c>
      <c r="AD41">
        <v>3807488.22</v>
      </c>
      <c r="AE41">
        <v>3807488.22</v>
      </c>
      <c r="AF41">
        <v>0.90529999999999999</v>
      </c>
      <c r="AG41">
        <v>1</v>
      </c>
      <c r="AH41">
        <v>9.4700000000000006</v>
      </c>
      <c r="AI41" t="s">
        <v>108</v>
      </c>
      <c r="AK41" t="s">
        <v>90</v>
      </c>
      <c r="AL41">
        <v>11211</v>
      </c>
    </row>
    <row r="42" spans="1:38" x14ac:dyDescent="0.25">
      <c r="A42">
        <v>52</v>
      </c>
      <c r="B42" t="s">
        <v>82</v>
      </c>
      <c r="C42" t="s">
        <v>83</v>
      </c>
      <c r="D42" t="s">
        <v>84</v>
      </c>
      <c r="E42" t="s">
        <v>84</v>
      </c>
      <c r="F42" t="s">
        <v>109</v>
      </c>
      <c r="G42" t="s">
        <v>84</v>
      </c>
      <c r="I42" t="s">
        <v>212</v>
      </c>
      <c r="J42" t="s">
        <v>106</v>
      </c>
      <c r="K42" t="s">
        <v>213</v>
      </c>
      <c r="L42">
        <v>506</v>
      </c>
      <c r="M42">
        <v>506</v>
      </c>
      <c r="N42">
        <v>0</v>
      </c>
      <c r="O42">
        <v>502</v>
      </c>
      <c r="P42">
        <v>0</v>
      </c>
      <c r="Q42">
        <v>391.63600000000002</v>
      </c>
      <c r="R42">
        <v>405.90499999999997</v>
      </c>
      <c r="S42">
        <v>40000</v>
      </c>
      <c r="T42">
        <v>0</v>
      </c>
      <c r="U42">
        <v>570760</v>
      </c>
      <c r="V42">
        <v>0</v>
      </c>
      <c r="W42">
        <v>0</v>
      </c>
      <c r="X42">
        <v>0</v>
      </c>
      <c r="Y42">
        <v>570760</v>
      </c>
      <c r="Z42">
        <v>150</v>
      </c>
      <c r="AA42">
        <v>517416.42</v>
      </c>
      <c r="AB42">
        <v>517566.42</v>
      </c>
      <c r="AC42">
        <v>9.32</v>
      </c>
      <c r="AD42">
        <v>3013740.49</v>
      </c>
      <c r="AE42">
        <v>3014200.49</v>
      </c>
      <c r="AF42">
        <v>0.90680000000000005</v>
      </c>
      <c r="AG42">
        <v>1.0002</v>
      </c>
      <c r="AH42">
        <v>9.32</v>
      </c>
      <c r="AI42" t="s">
        <v>108</v>
      </c>
      <c r="AK42" t="s">
        <v>90</v>
      </c>
      <c r="AL42">
        <v>11211</v>
      </c>
    </row>
    <row r="43" spans="1:38" x14ac:dyDescent="0.25">
      <c r="A43">
        <v>46</v>
      </c>
      <c r="B43" t="s">
        <v>82</v>
      </c>
      <c r="C43" t="s">
        <v>83</v>
      </c>
      <c r="D43" t="s">
        <v>84</v>
      </c>
      <c r="E43" t="s">
        <v>84</v>
      </c>
      <c r="F43" t="s">
        <v>85</v>
      </c>
      <c r="G43" t="s">
        <v>84</v>
      </c>
      <c r="I43" t="s">
        <v>200</v>
      </c>
      <c r="J43" t="s">
        <v>106</v>
      </c>
      <c r="K43" t="s">
        <v>201</v>
      </c>
      <c r="L43">
        <v>216</v>
      </c>
      <c r="M43">
        <v>216</v>
      </c>
      <c r="N43">
        <v>0</v>
      </c>
      <c r="O43">
        <v>209</v>
      </c>
      <c r="P43">
        <v>2</v>
      </c>
      <c r="Q43">
        <v>3508.3</v>
      </c>
      <c r="R43">
        <v>3978.3</v>
      </c>
      <c r="S43">
        <v>1000</v>
      </c>
      <c r="T43">
        <v>0</v>
      </c>
      <c r="U43">
        <v>470000</v>
      </c>
      <c r="V43">
        <v>0</v>
      </c>
      <c r="W43">
        <v>12900</v>
      </c>
      <c r="X43">
        <v>0</v>
      </c>
      <c r="Y43">
        <v>457100</v>
      </c>
      <c r="Z43">
        <v>658</v>
      </c>
      <c r="AA43">
        <v>414000</v>
      </c>
      <c r="AB43">
        <v>414658</v>
      </c>
      <c r="AC43">
        <v>9.2899999999999991</v>
      </c>
      <c r="AD43">
        <v>2417441.77</v>
      </c>
      <c r="AE43">
        <v>2415330.77</v>
      </c>
      <c r="AF43">
        <v>0.90710000000000002</v>
      </c>
      <c r="AG43">
        <v>0.99909999999999999</v>
      </c>
      <c r="AH43">
        <v>9.2799999999999994</v>
      </c>
      <c r="AI43" t="s">
        <v>108</v>
      </c>
      <c r="AK43" t="s">
        <v>90</v>
      </c>
      <c r="AL43">
        <v>11211</v>
      </c>
    </row>
    <row r="44" spans="1:38" x14ac:dyDescent="0.25">
      <c r="A44">
        <v>4</v>
      </c>
      <c r="B44" t="s">
        <v>82</v>
      </c>
      <c r="C44" t="s">
        <v>83</v>
      </c>
      <c r="D44" t="s">
        <v>84</v>
      </c>
      <c r="E44" t="s">
        <v>84</v>
      </c>
      <c r="F44" t="s">
        <v>85</v>
      </c>
      <c r="G44" t="s">
        <v>84</v>
      </c>
      <c r="I44" t="s">
        <v>99</v>
      </c>
      <c r="J44" t="s">
        <v>96</v>
      </c>
      <c r="K44" t="s">
        <v>100</v>
      </c>
      <c r="L44">
        <v>7135</v>
      </c>
      <c r="M44">
        <v>7135</v>
      </c>
      <c r="N44">
        <v>0</v>
      </c>
      <c r="O44">
        <v>129</v>
      </c>
      <c r="P44">
        <v>2</v>
      </c>
      <c r="Q44">
        <v>2535.0070000000001</v>
      </c>
      <c r="R44">
        <v>2592.15</v>
      </c>
      <c r="S44">
        <v>40000</v>
      </c>
      <c r="T44">
        <v>0</v>
      </c>
      <c r="U44">
        <v>2285720</v>
      </c>
      <c r="V44">
        <v>0</v>
      </c>
      <c r="W44">
        <v>489000</v>
      </c>
      <c r="X44">
        <v>0</v>
      </c>
      <c r="Y44">
        <v>1796720</v>
      </c>
      <c r="Z44">
        <v>1451149.15</v>
      </c>
      <c r="AA44">
        <v>178776</v>
      </c>
      <c r="AB44">
        <v>1629925.15</v>
      </c>
      <c r="AC44">
        <v>9.2799999999999994</v>
      </c>
      <c r="AD44">
        <v>16137891.619999999</v>
      </c>
      <c r="AE44">
        <v>15010603.369999999</v>
      </c>
      <c r="AF44">
        <v>0.90720000000000001</v>
      </c>
      <c r="AG44">
        <v>0.93010000000000004</v>
      </c>
      <c r="AH44">
        <v>8.6300000000000008</v>
      </c>
      <c r="AI44" t="s">
        <v>101</v>
      </c>
      <c r="AK44" t="s">
        <v>90</v>
      </c>
      <c r="AL44">
        <v>11211</v>
      </c>
    </row>
    <row r="45" spans="1:38" x14ac:dyDescent="0.25">
      <c r="A45">
        <v>21</v>
      </c>
      <c r="B45" t="s">
        <v>82</v>
      </c>
      <c r="C45" t="s">
        <v>83</v>
      </c>
      <c r="D45" t="s">
        <v>84</v>
      </c>
      <c r="E45" t="s">
        <v>84</v>
      </c>
      <c r="F45" t="s">
        <v>135</v>
      </c>
      <c r="G45" t="s">
        <v>84</v>
      </c>
      <c r="I45" t="s">
        <v>147</v>
      </c>
      <c r="J45" t="s">
        <v>106</v>
      </c>
      <c r="K45" t="s">
        <v>148</v>
      </c>
      <c r="L45">
        <v>223</v>
      </c>
      <c r="M45">
        <v>223</v>
      </c>
      <c r="N45">
        <v>0</v>
      </c>
      <c r="O45">
        <v>217</v>
      </c>
      <c r="P45">
        <v>6</v>
      </c>
      <c r="Q45">
        <v>552.25400000000002</v>
      </c>
      <c r="R45">
        <v>602.29300000000001</v>
      </c>
      <c r="S45">
        <v>20000</v>
      </c>
      <c r="T45">
        <v>0</v>
      </c>
      <c r="U45">
        <v>1000780</v>
      </c>
      <c r="V45">
        <v>0</v>
      </c>
      <c r="W45">
        <v>536350</v>
      </c>
      <c r="X45">
        <v>0</v>
      </c>
      <c r="Y45">
        <v>464430</v>
      </c>
      <c r="Z45">
        <v>362</v>
      </c>
      <c r="AA45">
        <v>421000</v>
      </c>
      <c r="AB45">
        <v>421362</v>
      </c>
      <c r="AC45">
        <v>9.27</v>
      </c>
      <c r="AD45">
        <v>2454638.4500000002</v>
      </c>
      <c r="AE45">
        <v>2453785.4500000002</v>
      </c>
      <c r="AF45">
        <v>0.9073</v>
      </c>
      <c r="AG45">
        <v>0.99970000000000003</v>
      </c>
      <c r="AH45">
        <v>9.27</v>
      </c>
      <c r="AI45" t="s">
        <v>108</v>
      </c>
      <c r="AK45" t="s">
        <v>90</v>
      </c>
      <c r="AL45">
        <v>11211</v>
      </c>
    </row>
    <row r="46" spans="1:38" x14ac:dyDescent="0.25">
      <c r="A46">
        <v>68</v>
      </c>
      <c r="B46" t="s">
        <v>82</v>
      </c>
      <c r="C46" t="s">
        <v>83</v>
      </c>
      <c r="D46" t="s">
        <v>84</v>
      </c>
      <c r="E46" t="s">
        <v>84</v>
      </c>
      <c r="F46" t="s">
        <v>135</v>
      </c>
      <c r="G46" t="s">
        <v>84</v>
      </c>
      <c r="I46" t="s">
        <v>248</v>
      </c>
      <c r="J46" t="s">
        <v>106</v>
      </c>
      <c r="K46" t="s">
        <v>249</v>
      </c>
      <c r="L46">
        <v>112</v>
      </c>
      <c r="M46">
        <v>112</v>
      </c>
      <c r="N46">
        <v>0</v>
      </c>
      <c r="O46">
        <v>111</v>
      </c>
      <c r="P46">
        <v>0</v>
      </c>
      <c r="Q46">
        <v>379.15600000000001</v>
      </c>
      <c r="R46">
        <v>402.95699999999999</v>
      </c>
      <c r="S46">
        <v>20000</v>
      </c>
      <c r="T46">
        <v>0</v>
      </c>
      <c r="U46">
        <v>476020</v>
      </c>
      <c r="V46">
        <v>0</v>
      </c>
      <c r="W46">
        <v>231605</v>
      </c>
      <c r="X46">
        <v>0</v>
      </c>
      <c r="Y46">
        <v>244415</v>
      </c>
      <c r="Z46">
        <v>0</v>
      </c>
      <c r="AA46">
        <v>222000</v>
      </c>
      <c r="AB46">
        <v>222000</v>
      </c>
      <c r="AC46">
        <v>9.17</v>
      </c>
      <c r="AD46">
        <v>1292288</v>
      </c>
      <c r="AE46">
        <v>1292288</v>
      </c>
      <c r="AF46">
        <v>0.9083</v>
      </c>
      <c r="AG46">
        <v>1</v>
      </c>
      <c r="AH46">
        <v>9.17</v>
      </c>
      <c r="AI46" t="s">
        <v>108</v>
      </c>
      <c r="AK46" t="s">
        <v>90</v>
      </c>
      <c r="AL46">
        <v>11211</v>
      </c>
    </row>
    <row r="47" spans="1:38" x14ac:dyDescent="0.25">
      <c r="A47">
        <v>16</v>
      </c>
      <c r="B47" t="s">
        <v>82</v>
      </c>
      <c r="C47" t="s">
        <v>83</v>
      </c>
      <c r="D47" t="s">
        <v>84</v>
      </c>
      <c r="E47" t="s">
        <v>84</v>
      </c>
      <c r="F47" t="s">
        <v>135</v>
      </c>
      <c r="G47" t="s">
        <v>84</v>
      </c>
      <c r="I47" t="s">
        <v>136</v>
      </c>
      <c r="J47" t="s">
        <v>106</v>
      </c>
      <c r="K47" t="s">
        <v>137</v>
      </c>
      <c r="L47">
        <v>248</v>
      </c>
      <c r="M47">
        <v>248</v>
      </c>
      <c r="N47">
        <v>0</v>
      </c>
      <c r="O47">
        <v>247</v>
      </c>
      <c r="P47">
        <v>0</v>
      </c>
      <c r="Q47">
        <v>888.39099999999996</v>
      </c>
      <c r="R47">
        <v>916.62900000000002</v>
      </c>
      <c r="S47">
        <v>20000</v>
      </c>
      <c r="T47">
        <v>0</v>
      </c>
      <c r="U47">
        <v>564760</v>
      </c>
      <c r="V47">
        <v>0</v>
      </c>
      <c r="W47">
        <v>26548</v>
      </c>
      <c r="X47">
        <v>0</v>
      </c>
      <c r="Y47">
        <v>538212</v>
      </c>
      <c r="Z47">
        <v>8</v>
      </c>
      <c r="AA47">
        <v>490200</v>
      </c>
      <c r="AB47">
        <v>490208</v>
      </c>
      <c r="AC47">
        <v>8.92</v>
      </c>
      <c r="AD47">
        <v>2854110</v>
      </c>
      <c r="AE47">
        <v>2854084</v>
      </c>
      <c r="AF47">
        <v>0.91080000000000005</v>
      </c>
      <c r="AG47">
        <v>1</v>
      </c>
      <c r="AH47">
        <v>8.92</v>
      </c>
      <c r="AI47" t="s">
        <v>108</v>
      </c>
      <c r="AK47" t="s">
        <v>90</v>
      </c>
      <c r="AL47">
        <v>11211</v>
      </c>
    </row>
    <row r="48" spans="1:38" x14ac:dyDescent="0.25">
      <c r="A48">
        <v>76</v>
      </c>
      <c r="B48" t="s">
        <v>82</v>
      </c>
      <c r="C48" t="s">
        <v>83</v>
      </c>
      <c r="D48" t="s">
        <v>84</v>
      </c>
      <c r="E48" t="s">
        <v>266</v>
      </c>
      <c r="F48" t="s">
        <v>267</v>
      </c>
      <c r="G48" t="s">
        <v>266</v>
      </c>
      <c r="I48" t="s">
        <v>268</v>
      </c>
      <c r="J48" t="s">
        <v>113</v>
      </c>
      <c r="K48" t="s">
        <v>269</v>
      </c>
      <c r="L48">
        <v>206</v>
      </c>
      <c r="M48">
        <v>206</v>
      </c>
      <c r="N48">
        <v>0</v>
      </c>
      <c r="O48">
        <v>0</v>
      </c>
      <c r="P48">
        <v>0</v>
      </c>
      <c r="Q48">
        <v>1237.8109999999999</v>
      </c>
      <c r="R48">
        <v>1262.0540000000001</v>
      </c>
      <c r="S48">
        <v>40000</v>
      </c>
      <c r="T48">
        <v>0</v>
      </c>
      <c r="U48">
        <v>969720</v>
      </c>
      <c r="V48">
        <v>43647.7</v>
      </c>
      <c r="W48">
        <v>0</v>
      </c>
      <c r="X48">
        <v>0</v>
      </c>
      <c r="Y48">
        <v>1013367.7</v>
      </c>
      <c r="Z48">
        <v>923686.1</v>
      </c>
      <c r="AA48">
        <v>0</v>
      </c>
      <c r="AB48">
        <v>923686.1</v>
      </c>
      <c r="AC48">
        <v>8.85</v>
      </c>
      <c r="AD48">
        <v>9738276.5600000005</v>
      </c>
      <c r="AE48">
        <v>9526056.3900000006</v>
      </c>
      <c r="AF48">
        <v>0.91149999999999998</v>
      </c>
      <c r="AG48">
        <v>0.97819999999999996</v>
      </c>
      <c r="AH48">
        <v>8.66</v>
      </c>
      <c r="AI48" t="s">
        <v>270</v>
      </c>
      <c r="AK48" t="s">
        <v>90</v>
      </c>
      <c r="AL48">
        <v>11221</v>
      </c>
    </row>
    <row r="49" spans="1:38" x14ac:dyDescent="0.25">
      <c r="A49">
        <v>32</v>
      </c>
      <c r="B49" t="s">
        <v>82</v>
      </c>
      <c r="C49" t="s">
        <v>83</v>
      </c>
      <c r="D49" t="s">
        <v>84</v>
      </c>
      <c r="E49" t="s">
        <v>84</v>
      </c>
      <c r="F49" t="s">
        <v>85</v>
      </c>
      <c r="G49" t="s">
        <v>84</v>
      </c>
      <c r="I49" t="s">
        <v>171</v>
      </c>
      <c r="J49" t="s">
        <v>87</v>
      </c>
      <c r="K49" t="s">
        <v>172</v>
      </c>
      <c r="L49">
        <v>2932</v>
      </c>
      <c r="M49">
        <v>2932</v>
      </c>
      <c r="N49">
        <v>0</v>
      </c>
      <c r="O49">
        <v>122</v>
      </c>
      <c r="P49">
        <v>1</v>
      </c>
      <c r="Q49">
        <v>1423</v>
      </c>
      <c r="R49">
        <v>1970.4</v>
      </c>
      <c r="S49">
        <v>2000</v>
      </c>
      <c r="T49">
        <v>0</v>
      </c>
      <c r="U49">
        <v>1094800</v>
      </c>
      <c r="V49">
        <v>0</v>
      </c>
      <c r="W49">
        <v>450000</v>
      </c>
      <c r="X49">
        <v>0</v>
      </c>
      <c r="Y49">
        <v>644800</v>
      </c>
      <c r="Z49">
        <v>367983.8</v>
      </c>
      <c r="AA49">
        <v>222273.37</v>
      </c>
      <c r="AB49">
        <v>590257.17000000004</v>
      </c>
      <c r="AC49">
        <v>8.4600000000000009</v>
      </c>
      <c r="AD49">
        <v>5323761.7699999996</v>
      </c>
      <c r="AE49">
        <v>4509761.22</v>
      </c>
      <c r="AF49">
        <v>0.91539999999999999</v>
      </c>
      <c r="AG49">
        <v>0.84709999999999996</v>
      </c>
      <c r="AH49">
        <v>7.17</v>
      </c>
      <c r="AI49" t="s">
        <v>120</v>
      </c>
      <c r="AK49" t="s">
        <v>90</v>
      </c>
      <c r="AL49">
        <v>11211</v>
      </c>
    </row>
    <row r="50" spans="1:38" x14ac:dyDescent="0.25">
      <c r="A50">
        <v>34</v>
      </c>
      <c r="B50" t="s">
        <v>82</v>
      </c>
      <c r="C50" t="s">
        <v>83</v>
      </c>
      <c r="D50" t="s">
        <v>84</v>
      </c>
      <c r="E50" t="s">
        <v>84</v>
      </c>
      <c r="F50" t="s">
        <v>85</v>
      </c>
      <c r="G50" t="s">
        <v>84</v>
      </c>
      <c r="I50" t="s">
        <v>175</v>
      </c>
      <c r="J50" t="s">
        <v>106</v>
      </c>
      <c r="K50" t="s">
        <v>176</v>
      </c>
      <c r="L50">
        <v>130</v>
      </c>
      <c r="M50">
        <v>130</v>
      </c>
      <c r="N50">
        <v>0</v>
      </c>
      <c r="O50">
        <v>119</v>
      </c>
      <c r="P50">
        <v>0</v>
      </c>
      <c r="Q50">
        <v>298.42899999999997</v>
      </c>
      <c r="R50">
        <v>305.74</v>
      </c>
      <c r="S50">
        <v>40000</v>
      </c>
      <c r="T50">
        <v>0</v>
      </c>
      <c r="U50">
        <v>292440</v>
      </c>
      <c r="V50">
        <v>0</v>
      </c>
      <c r="W50">
        <v>31930</v>
      </c>
      <c r="X50">
        <v>0</v>
      </c>
      <c r="Y50">
        <v>260510</v>
      </c>
      <c r="Z50">
        <v>582</v>
      </c>
      <c r="AA50">
        <v>238000</v>
      </c>
      <c r="AB50">
        <v>238582</v>
      </c>
      <c r="AC50">
        <v>8.42</v>
      </c>
      <c r="AD50">
        <v>1390911.68</v>
      </c>
      <c r="AE50">
        <v>1391443.68</v>
      </c>
      <c r="AF50">
        <v>0.91579999999999995</v>
      </c>
      <c r="AG50">
        <v>1.0004</v>
      </c>
      <c r="AH50">
        <v>8.42</v>
      </c>
      <c r="AI50" t="s">
        <v>108</v>
      </c>
      <c r="AK50" t="s">
        <v>90</v>
      </c>
      <c r="AL50">
        <v>11211</v>
      </c>
    </row>
    <row r="51" spans="1:38" x14ac:dyDescent="0.25">
      <c r="A51">
        <v>26</v>
      </c>
      <c r="B51" t="s">
        <v>82</v>
      </c>
      <c r="C51" t="s">
        <v>83</v>
      </c>
      <c r="D51" t="s">
        <v>84</v>
      </c>
      <c r="E51" t="s">
        <v>84</v>
      </c>
      <c r="F51" t="s">
        <v>85</v>
      </c>
      <c r="G51" t="s">
        <v>84</v>
      </c>
      <c r="I51" t="s">
        <v>159</v>
      </c>
      <c r="J51" t="s">
        <v>92</v>
      </c>
      <c r="K51" t="s">
        <v>160</v>
      </c>
      <c r="L51">
        <v>153</v>
      </c>
      <c r="M51">
        <v>153</v>
      </c>
      <c r="N51">
        <v>0</v>
      </c>
      <c r="O51">
        <v>30</v>
      </c>
      <c r="P51">
        <v>0</v>
      </c>
      <c r="Q51">
        <v>43151.4</v>
      </c>
      <c r="R51">
        <v>43151.4</v>
      </c>
      <c r="S51">
        <v>1000</v>
      </c>
      <c r="T51">
        <v>0</v>
      </c>
      <c r="U51">
        <v>0</v>
      </c>
      <c r="V51">
        <v>88000</v>
      </c>
      <c r="W51">
        <v>0</v>
      </c>
      <c r="X51">
        <v>0</v>
      </c>
      <c r="Y51">
        <v>88000</v>
      </c>
      <c r="Z51">
        <v>27012</v>
      </c>
      <c r="AA51">
        <v>53731.373</v>
      </c>
      <c r="AB51">
        <v>80743.373000000007</v>
      </c>
      <c r="AC51">
        <v>8.25</v>
      </c>
      <c r="AD51">
        <v>541776.92000000004</v>
      </c>
      <c r="AE51">
        <v>533571.92000000004</v>
      </c>
      <c r="AF51">
        <v>0.91749999999999998</v>
      </c>
      <c r="AG51">
        <v>0.9849</v>
      </c>
      <c r="AH51">
        <v>8.1300000000000008</v>
      </c>
      <c r="AI51" t="s">
        <v>94</v>
      </c>
      <c r="AK51" t="s">
        <v>90</v>
      </c>
      <c r="AL51">
        <v>11211</v>
      </c>
    </row>
    <row r="52" spans="1:38" x14ac:dyDescent="0.25">
      <c r="A52">
        <v>64</v>
      </c>
      <c r="B52" t="s">
        <v>82</v>
      </c>
      <c r="C52" t="s">
        <v>83</v>
      </c>
      <c r="D52" t="s">
        <v>84</v>
      </c>
      <c r="E52" t="s">
        <v>84</v>
      </c>
      <c r="F52" t="s">
        <v>124</v>
      </c>
      <c r="G52" t="s">
        <v>84</v>
      </c>
      <c r="I52" t="s">
        <v>240</v>
      </c>
      <c r="J52" t="s">
        <v>96</v>
      </c>
      <c r="K52" t="s">
        <v>241</v>
      </c>
      <c r="L52">
        <v>7908</v>
      </c>
      <c r="M52">
        <v>7908</v>
      </c>
      <c r="N52">
        <v>0</v>
      </c>
      <c r="O52">
        <v>388</v>
      </c>
      <c r="P52">
        <v>0</v>
      </c>
      <c r="Q52">
        <v>17198</v>
      </c>
      <c r="R52">
        <v>18099.5</v>
      </c>
      <c r="S52">
        <v>2000</v>
      </c>
      <c r="T52">
        <v>0</v>
      </c>
      <c r="U52">
        <v>1803000</v>
      </c>
      <c r="V52">
        <v>180000</v>
      </c>
      <c r="W52">
        <v>0</v>
      </c>
      <c r="X52">
        <v>0</v>
      </c>
      <c r="Y52">
        <v>1983000</v>
      </c>
      <c r="Z52">
        <v>1113025.1399999999</v>
      </c>
      <c r="AA52">
        <v>709988.90500000003</v>
      </c>
      <c r="AB52">
        <v>1823014.0449999999</v>
      </c>
      <c r="AC52">
        <v>8.07</v>
      </c>
      <c r="AD52">
        <v>15803297.76</v>
      </c>
      <c r="AE52">
        <v>14966227.01</v>
      </c>
      <c r="AF52">
        <v>0.91930000000000001</v>
      </c>
      <c r="AG52">
        <v>0.94699999999999995</v>
      </c>
      <c r="AH52">
        <v>7.64</v>
      </c>
      <c r="AI52" t="s">
        <v>89</v>
      </c>
      <c r="AK52" t="s">
        <v>90</v>
      </c>
      <c r="AL52">
        <v>11211</v>
      </c>
    </row>
    <row r="53" spans="1:38" x14ac:dyDescent="0.25">
      <c r="A53">
        <v>22</v>
      </c>
      <c r="B53" t="s">
        <v>82</v>
      </c>
      <c r="C53" t="s">
        <v>83</v>
      </c>
      <c r="D53" t="s">
        <v>84</v>
      </c>
      <c r="E53" t="s">
        <v>84</v>
      </c>
      <c r="F53" t="s">
        <v>85</v>
      </c>
      <c r="G53" t="s">
        <v>84</v>
      </c>
      <c r="I53" t="s">
        <v>149</v>
      </c>
      <c r="J53" t="s">
        <v>96</v>
      </c>
      <c r="K53" t="s">
        <v>150</v>
      </c>
      <c r="L53">
        <v>2822</v>
      </c>
      <c r="M53">
        <v>2822</v>
      </c>
      <c r="N53">
        <v>0</v>
      </c>
      <c r="O53">
        <v>1</v>
      </c>
      <c r="P53">
        <v>0</v>
      </c>
      <c r="Q53">
        <v>1107.242</v>
      </c>
      <c r="R53">
        <v>1135.289</v>
      </c>
      <c r="S53">
        <v>40000</v>
      </c>
      <c r="T53">
        <v>0</v>
      </c>
      <c r="U53">
        <v>1121880</v>
      </c>
      <c r="V53">
        <v>0</v>
      </c>
      <c r="W53">
        <v>100000</v>
      </c>
      <c r="X53">
        <v>0</v>
      </c>
      <c r="Y53">
        <v>1021880</v>
      </c>
      <c r="Z53">
        <v>939824.7</v>
      </c>
      <c r="AA53">
        <v>1500</v>
      </c>
      <c r="AB53">
        <v>941324.7</v>
      </c>
      <c r="AC53">
        <v>7.88</v>
      </c>
      <c r="AD53">
        <v>9348573.3699999992</v>
      </c>
      <c r="AE53">
        <v>8801489.3699999992</v>
      </c>
      <c r="AF53">
        <v>0.92120000000000002</v>
      </c>
      <c r="AG53">
        <v>0.9415</v>
      </c>
      <c r="AH53">
        <v>7.42</v>
      </c>
      <c r="AI53" t="s">
        <v>151</v>
      </c>
      <c r="AK53" t="s">
        <v>90</v>
      </c>
      <c r="AL53">
        <v>11211</v>
      </c>
    </row>
    <row r="54" spans="1:38" x14ac:dyDescent="0.25">
      <c r="A54">
        <v>80</v>
      </c>
      <c r="B54" t="s">
        <v>82</v>
      </c>
      <c r="C54" t="s">
        <v>83</v>
      </c>
      <c r="D54" t="s">
        <v>84</v>
      </c>
      <c r="E54" t="s">
        <v>275</v>
      </c>
      <c r="F54" t="s">
        <v>279</v>
      </c>
      <c r="G54" t="s">
        <v>275</v>
      </c>
      <c r="I54" t="s">
        <v>280</v>
      </c>
      <c r="J54" t="s">
        <v>96</v>
      </c>
      <c r="K54" t="s">
        <v>281</v>
      </c>
      <c r="L54">
        <v>12017</v>
      </c>
      <c r="M54">
        <v>12017</v>
      </c>
      <c r="N54">
        <v>0</v>
      </c>
      <c r="O54">
        <v>112</v>
      </c>
      <c r="P54">
        <v>2</v>
      </c>
      <c r="Q54">
        <v>283.21600000000001</v>
      </c>
      <c r="R54">
        <v>348.86099999999999</v>
      </c>
      <c r="S54">
        <v>40000</v>
      </c>
      <c r="T54">
        <v>0</v>
      </c>
      <c r="U54">
        <v>2625800</v>
      </c>
      <c r="V54">
        <v>150000</v>
      </c>
      <c r="W54">
        <v>0</v>
      </c>
      <c r="X54">
        <v>0</v>
      </c>
      <c r="Y54">
        <v>2775800</v>
      </c>
      <c r="Z54">
        <v>2358616.79</v>
      </c>
      <c r="AA54">
        <v>205010</v>
      </c>
      <c r="AB54">
        <v>2563626.79</v>
      </c>
      <c r="AC54">
        <v>7.64</v>
      </c>
      <c r="AD54">
        <v>23787631.77</v>
      </c>
      <c r="AE54">
        <v>21558830.649999999</v>
      </c>
      <c r="AF54">
        <v>0.92359999999999998</v>
      </c>
      <c r="AG54">
        <v>0.90629999999999999</v>
      </c>
      <c r="AH54">
        <v>6.92</v>
      </c>
      <c r="AI54" t="s">
        <v>278</v>
      </c>
      <c r="AK54" t="s">
        <v>90</v>
      </c>
      <c r="AL54">
        <v>11251</v>
      </c>
    </row>
    <row r="55" spans="1:38" x14ac:dyDescent="0.25">
      <c r="A55">
        <v>3</v>
      </c>
      <c r="B55" t="s">
        <v>82</v>
      </c>
      <c r="C55" t="s">
        <v>83</v>
      </c>
      <c r="D55" t="s">
        <v>84</v>
      </c>
      <c r="E55" t="s">
        <v>84</v>
      </c>
      <c r="F55" t="s">
        <v>85</v>
      </c>
      <c r="G55" t="s">
        <v>84</v>
      </c>
      <c r="I55" t="s">
        <v>95</v>
      </c>
      <c r="J55" t="s">
        <v>96</v>
      </c>
      <c r="K55" t="s">
        <v>97</v>
      </c>
      <c r="L55">
        <v>3313</v>
      </c>
      <c r="M55">
        <v>3313</v>
      </c>
      <c r="N55">
        <v>0</v>
      </c>
      <c r="O55">
        <v>133</v>
      </c>
      <c r="P55">
        <v>0</v>
      </c>
      <c r="Q55">
        <v>39433.5</v>
      </c>
      <c r="R55">
        <v>39918.300000000003</v>
      </c>
      <c r="S55">
        <v>2000</v>
      </c>
      <c r="T55">
        <v>0</v>
      </c>
      <c r="U55">
        <v>969600</v>
      </c>
      <c r="V55">
        <v>256000</v>
      </c>
      <c r="W55">
        <v>242400</v>
      </c>
      <c r="X55">
        <v>0</v>
      </c>
      <c r="Y55">
        <v>983200</v>
      </c>
      <c r="Z55">
        <v>724301.3</v>
      </c>
      <c r="AA55">
        <v>185277.97</v>
      </c>
      <c r="AB55">
        <v>909579.27</v>
      </c>
      <c r="AC55">
        <v>7.49</v>
      </c>
      <c r="AD55">
        <v>8634868.4900000002</v>
      </c>
      <c r="AE55">
        <v>8450394.4900000002</v>
      </c>
      <c r="AF55">
        <v>0.92510000000000003</v>
      </c>
      <c r="AG55">
        <v>0.97860000000000003</v>
      </c>
      <c r="AH55">
        <v>7.33</v>
      </c>
      <c r="AI55" t="s">
        <v>98</v>
      </c>
      <c r="AK55" t="s">
        <v>90</v>
      </c>
      <c r="AL55">
        <v>11211</v>
      </c>
    </row>
    <row r="56" spans="1:38" x14ac:dyDescent="0.25">
      <c r="A56">
        <v>39</v>
      </c>
      <c r="B56" t="s">
        <v>82</v>
      </c>
      <c r="C56" t="s">
        <v>83</v>
      </c>
      <c r="D56" t="s">
        <v>84</v>
      </c>
      <c r="E56" t="s">
        <v>84</v>
      </c>
      <c r="F56" t="s">
        <v>85</v>
      </c>
      <c r="G56" t="s">
        <v>84</v>
      </c>
      <c r="I56" t="s">
        <v>185</v>
      </c>
      <c r="J56" t="s">
        <v>96</v>
      </c>
      <c r="K56" t="s">
        <v>186</v>
      </c>
      <c r="L56">
        <v>3480</v>
      </c>
      <c r="M56">
        <v>3480</v>
      </c>
      <c r="N56">
        <v>0</v>
      </c>
      <c r="O56">
        <v>50</v>
      </c>
      <c r="P56">
        <v>1</v>
      </c>
      <c r="Q56">
        <v>2125.0740000000001</v>
      </c>
      <c r="R56">
        <v>2148.029</v>
      </c>
      <c r="S56">
        <v>40000</v>
      </c>
      <c r="T56">
        <v>0</v>
      </c>
      <c r="U56">
        <v>918200</v>
      </c>
      <c r="V56">
        <v>410000</v>
      </c>
      <c r="W56">
        <v>0</v>
      </c>
      <c r="X56">
        <v>0</v>
      </c>
      <c r="Y56">
        <v>1328200</v>
      </c>
      <c r="Z56">
        <v>1161785.585</v>
      </c>
      <c r="AA56">
        <v>69131</v>
      </c>
      <c r="AB56">
        <v>1230916.585</v>
      </c>
      <c r="AC56">
        <v>7.32</v>
      </c>
      <c r="AD56">
        <v>13020663.41</v>
      </c>
      <c r="AE56">
        <v>12176616.529999999</v>
      </c>
      <c r="AF56">
        <v>0.92679999999999996</v>
      </c>
      <c r="AG56">
        <v>0.93520000000000003</v>
      </c>
      <c r="AH56">
        <v>6.85</v>
      </c>
      <c r="AI56" t="s">
        <v>187</v>
      </c>
      <c r="AK56" t="s">
        <v>90</v>
      </c>
      <c r="AL56">
        <v>11211</v>
      </c>
    </row>
    <row r="57" spans="1:38" x14ac:dyDescent="0.25">
      <c r="A57">
        <v>41</v>
      </c>
      <c r="B57" t="s">
        <v>82</v>
      </c>
      <c r="C57" t="s">
        <v>83</v>
      </c>
      <c r="D57" t="s">
        <v>84</v>
      </c>
      <c r="E57" t="s">
        <v>84</v>
      </c>
      <c r="F57" t="s">
        <v>85</v>
      </c>
      <c r="G57" t="s">
        <v>84</v>
      </c>
      <c r="I57" t="s">
        <v>190</v>
      </c>
      <c r="J57" t="s">
        <v>96</v>
      </c>
      <c r="K57" t="s">
        <v>191</v>
      </c>
      <c r="L57">
        <v>1841</v>
      </c>
      <c r="M57">
        <v>1841</v>
      </c>
      <c r="N57">
        <v>0</v>
      </c>
      <c r="O57">
        <v>247</v>
      </c>
      <c r="P57">
        <v>1</v>
      </c>
      <c r="Q57">
        <v>587.91399999999999</v>
      </c>
      <c r="R57">
        <v>621.51</v>
      </c>
      <c r="S57">
        <v>40000</v>
      </c>
      <c r="T57">
        <v>0</v>
      </c>
      <c r="U57">
        <v>1343840</v>
      </c>
      <c r="V57">
        <v>0</v>
      </c>
      <c r="W57">
        <v>400000</v>
      </c>
      <c r="X57">
        <v>0</v>
      </c>
      <c r="Y57">
        <v>943840</v>
      </c>
      <c r="Z57">
        <v>422971.05</v>
      </c>
      <c r="AA57">
        <v>451894.62</v>
      </c>
      <c r="AB57">
        <v>874865.67</v>
      </c>
      <c r="AC57">
        <v>7.31</v>
      </c>
      <c r="AD57">
        <v>7046186.5899999999</v>
      </c>
      <c r="AE57">
        <v>6899265.5899999999</v>
      </c>
      <c r="AF57">
        <v>0.92689999999999995</v>
      </c>
      <c r="AG57">
        <v>0.97909999999999997</v>
      </c>
      <c r="AH57">
        <v>7.16</v>
      </c>
      <c r="AI57" t="s">
        <v>120</v>
      </c>
      <c r="AK57" t="s">
        <v>90</v>
      </c>
      <c r="AL57">
        <v>11211</v>
      </c>
    </row>
    <row r="58" spans="1:38" x14ac:dyDescent="0.25">
      <c r="A58">
        <v>83</v>
      </c>
      <c r="B58" t="s">
        <v>82</v>
      </c>
      <c r="C58" t="s">
        <v>83</v>
      </c>
      <c r="D58" t="s">
        <v>84</v>
      </c>
      <c r="E58" t="s">
        <v>275</v>
      </c>
      <c r="F58" t="s">
        <v>252</v>
      </c>
      <c r="G58" t="s">
        <v>275</v>
      </c>
      <c r="I58" t="s">
        <v>286</v>
      </c>
      <c r="J58" t="s">
        <v>96</v>
      </c>
      <c r="K58" t="s">
        <v>287</v>
      </c>
      <c r="L58">
        <v>4780</v>
      </c>
      <c r="M58">
        <v>4780</v>
      </c>
      <c r="N58">
        <v>0</v>
      </c>
      <c r="O58">
        <v>147</v>
      </c>
      <c r="P58">
        <v>6</v>
      </c>
      <c r="Q58">
        <v>36004</v>
      </c>
      <c r="R58">
        <v>36905</v>
      </c>
      <c r="S58">
        <v>2000</v>
      </c>
      <c r="T58">
        <v>0</v>
      </c>
      <c r="U58">
        <v>1802000</v>
      </c>
      <c r="V58">
        <v>0</v>
      </c>
      <c r="W58">
        <v>195000</v>
      </c>
      <c r="X58">
        <v>0</v>
      </c>
      <c r="Y58">
        <v>1607000</v>
      </c>
      <c r="Z58">
        <v>1227182.8500000001</v>
      </c>
      <c r="AA58">
        <v>270200</v>
      </c>
      <c r="AB58">
        <v>1497382.85</v>
      </c>
      <c r="AC58">
        <v>6.82</v>
      </c>
      <c r="AD58">
        <v>13769383.960000001</v>
      </c>
      <c r="AE58">
        <v>12980224.42</v>
      </c>
      <c r="AF58">
        <v>0.93179999999999996</v>
      </c>
      <c r="AG58">
        <v>0.94269999999999998</v>
      </c>
      <c r="AH58">
        <v>6.43</v>
      </c>
      <c r="AI58" t="s">
        <v>278</v>
      </c>
      <c r="AK58" t="s">
        <v>90</v>
      </c>
      <c r="AL58">
        <v>11251</v>
      </c>
    </row>
    <row r="59" spans="1:38" x14ac:dyDescent="0.25">
      <c r="A59">
        <v>24</v>
      </c>
      <c r="B59" t="s">
        <v>82</v>
      </c>
      <c r="C59" t="s">
        <v>83</v>
      </c>
      <c r="D59" t="s">
        <v>84</v>
      </c>
      <c r="E59" t="s">
        <v>84</v>
      </c>
      <c r="F59" t="s">
        <v>85</v>
      </c>
      <c r="G59" t="s">
        <v>84</v>
      </c>
      <c r="I59" t="s">
        <v>154</v>
      </c>
      <c r="J59" t="s">
        <v>96</v>
      </c>
      <c r="K59" t="s">
        <v>155</v>
      </c>
      <c r="L59">
        <v>5915</v>
      </c>
      <c r="M59">
        <v>5915</v>
      </c>
      <c r="N59">
        <v>0</v>
      </c>
      <c r="O59">
        <v>335</v>
      </c>
      <c r="P59">
        <v>1</v>
      </c>
      <c r="Q59">
        <v>41389.199999999997</v>
      </c>
      <c r="R59">
        <v>42308.2</v>
      </c>
      <c r="S59">
        <v>2000</v>
      </c>
      <c r="T59">
        <v>0</v>
      </c>
      <c r="U59">
        <v>1838000</v>
      </c>
      <c r="V59">
        <v>30000</v>
      </c>
      <c r="W59">
        <v>367600</v>
      </c>
      <c r="X59">
        <v>0</v>
      </c>
      <c r="Y59">
        <v>1500400</v>
      </c>
      <c r="Z59">
        <v>921897.75</v>
      </c>
      <c r="AA59">
        <v>478137</v>
      </c>
      <c r="AB59">
        <v>1400034.75</v>
      </c>
      <c r="AC59">
        <v>6.69</v>
      </c>
      <c r="AD59">
        <v>12607317.26</v>
      </c>
      <c r="AE59">
        <v>11937490.289999999</v>
      </c>
      <c r="AF59">
        <v>0.93310000000000004</v>
      </c>
      <c r="AG59">
        <v>0.94689999999999996</v>
      </c>
      <c r="AH59">
        <v>6.33</v>
      </c>
      <c r="AI59" t="s">
        <v>156</v>
      </c>
      <c r="AK59" t="s">
        <v>90</v>
      </c>
      <c r="AL59">
        <v>11211</v>
      </c>
    </row>
    <row r="60" spans="1:38" x14ac:dyDescent="0.25">
      <c r="A60">
        <v>19</v>
      </c>
      <c r="B60" t="s">
        <v>82</v>
      </c>
      <c r="C60" t="s">
        <v>83</v>
      </c>
      <c r="D60" t="s">
        <v>84</v>
      </c>
      <c r="E60" t="s">
        <v>84</v>
      </c>
      <c r="F60" t="s">
        <v>135</v>
      </c>
      <c r="G60" t="s">
        <v>84</v>
      </c>
      <c r="I60" t="s">
        <v>143</v>
      </c>
      <c r="J60" t="s">
        <v>87</v>
      </c>
      <c r="K60" t="s">
        <v>144</v>
      </c>
      <c r="L60">
        <v>2763</v>
      </c>
      <c r="M60">
        <v>2763</v>
      </c>
      <c r="N60">
        <v>0</v>
      </c>
      <c r="O60">
        <v>257</v>
      </c>
      <c r="P60">
        <v>0</v>
      </c>
      <c r="Q60">
        <v>2652.76</v>
      </c>
      <c r="R60">
        <v>2683.797</v>
      </c>
      <c r="S60">
        <v>20000</v>
      </c>
      <c r="T60">
        <v>0</v>
      </c>
      <c r="U60">
        <v>620740</v>
      </c>
      <c r="V60">
        <v>650000</v>
      </c>
      <c r="W60">
        <v>0</v>
      </c>
      <c r="X60">
        <v>0</v>
      </c>
      <c r="Y60">
        <v>1270740</v>
      </c>
      <c r="Z60">
        <v>900039.3</v>
      </c>
      <c r="AA60">
        <v>287210.26</v>
      </c>
      <c r="AB60">
        <v>1187249.56</v>
      </c>
      <c r="AC60">
        <v>6.57</v>
      </c>
      <c r="AD60">
        <v>9923600.8100000005</v>
      </c>
      <c r="AE60">
        <v>8361671.6399999997</v>
      </c>
      <c r="AF60">
        <v>0.93430000000000002</v>
      </c>
      <c r="AG60">
        <v>0.84260000000000002</v>
      </c>
      <c r="AH60">
        <v>5.54</v>
      </c>
      <c r="AI60" t="s">
        <v>89</v>
      </c>
      <c r="AK60" t="s">
        <v>90</v>
      </c>
      <c r="AL60">
        <v>11211</v>
      </c>
    </row>
    <row r="61" spans="1:38" x14ac:dyDescent="0.25">
      <c r="A61">
        <v>77</v>
      </c>
      <c r="B61" t="s">
        <v>82</v>
      </c>
      <c r="C61" t="s">
        <v>83</v>
      </c>
      <c r="D61" t="s">
        <v>84</v>
      </c>
      <c r="E61" t="s">
        <v>266</v>
      </c>
      <c r="F61" t="s">
        <v>267</v>
      </c>
      <c r="G61" t="s">
        <v>266</v>
      </c>
      <c r="I61" t="s">
        <v>271</v>
      </c>
      <c r="J61" t="s">
        <v>113</v>
      </c>
      <c r="K61" t="s">
        <v>272</v>
      </c>
      <c r="L61">
        <v>540</v>
      </c>
      <c r="M61">
        <v>540</v>
      </c>
      <c r="N61">
        <v>0</v>
      </c>
      <c r="O61">
        <v>5</v>
      </c>
      <c r="P61">
        <v>0</v>
      </c>
      <c r="Q61">
        <v>2018.1479999999999</v>
      </c>
      <c r="R61">
        <v>2046.5119999999999</v>
      </c>
      <c r="S61">
        <v>40000</v>
      </c>
      <c r="T61">
        <v>0</v>
      </c>
      <c r="U61">
        <v>1134560</v>
      </c>
      <c r="V61">
        <v>0</v>
      </c>
      <c r="W61">
        <v>0</v>
      </c>
      <c r="X61">
        <v>0</v>
      </c>
      <c r="Y61">
        <v>1134560</v>
      </c>
      <c r="Z61">
        <v>1054328.75</v>
      </c>
      <c r="AA61">
        <v>6536.55</v>
      </c>
      <c r="AB61">
        <v>1060865.3</v>
      </c>
      <c r="AC61">
        <v>6.5</v>
      </c>
      <c r="AD61">
        <v>6765131.5300000003</v>
      </c>
      <c r="AE61">
        <v>6352770.3600000003</v>
      </c>
      <c r="AF61">
        <v>0.93500000000000005</v>
      </c>
      <c r="AG61">
        <v>0.93899999999999995</v>
      </c>
      <c r="AH61">
        <v>6.1</v>
      </c>
      <c r="AI61" t="s">
        <v>270</v>
      </c>
      <c r="AK61" t="s">
        <v>90</v>
      </c>
      <c r="AL61">
        <v>11221</v>
      </c>
    </row>
    <row r="62" spans="1:38" x14ac:dyDescent="0.25">
      <c r="A62">
        <v>81</v>
      </c>
      <c r="B62" t="s">
        <v>82</v>
      </c>
      <c r="C62" t="s">
        <v>83</v>
      </c>
      <c r="D62" t="s">
        <v>84</v>
      </c>
      <c r="E62" t="s">
        <v>275</v>
      </c>
      <c r="F62" t="s">
        <v>279</v>
      </c>
      <c r="G62" t="s">
        <v>275</v>
      </c>
      <c r="I62" t="s">
        <v>282</v>
      </c>
      <c r="J62" t="s">
        <v>96</v>
      </c>
      <c r="K62" t="s">
        <v>283</v>
      </c>
      <c r="L62">
        <v>3182</v>
      </c>
      <c r="M62">
        <v>3182</v>
      </c>
      <c r="N62">
        <v>0</v>
      </c>
      <c r="O62">
        <v>84</v>
      </c>
      <c r="P62">
        <v>3</v>
      </c>
      <c r="Q62">
        <v>62.832999999999998</v>
      </c>
      <c r="R62">
        <v>86.295000000000002</v>
      </c>
      <c r="S62">
        <v>40000</v>
      </c>
      <c r="T62">
        <v>0</v>
      </c>
      <c r="U62">
        <v>938480</v>
      </c>
      <c r="V62">
        <v>0</v>
      </c>
      <c r="W62">
        <v>105000</v>
      </c>
      <c r="X62">
        <v>0</v>
      </c>
      <c r="Y62">
        <v>833480</v>
      </c>
      <c r="Z62">
        <v>633937.15</v>
      </c>
      <c r="AA62">
        <v>152295</v>
      </c>
      <c r="AB62">
        <v>786232.15</v>
      </c>
      <c r="AC62">
        <v>5.67</v>
      </c>
      <c r="AD62">
        <v>7350517.8099999996</v>
      </c>
      <c r="AE62">
        <v>7407651.6299999999</v>
      </c>
      <c r="AF62">
        <v>0.94330000000000003</v>
      </c>
      <c r="AG62">
        <v>1.0078</v>
      </c>
      <c r="AH62">
        <v>5.71</v>
      </c>
      <c r="AI62" t="s">
        <v>278</v>
      </c>
      <c r="AK62" t="s">
        <v>90</v>
      </c>
      <c r="AL62">
        <v>11251</v>
      </c>
    </row>
    <row r="63" spans="1:38" x14ac:dyDescent="0.25">
      <c r="A63">
        <v>15</v>
      </c>
      <c r="B63" t="s">
        <v>82</v>
      </c>
      <c r="C63" t="s">
        <v>83</v>
      </c>
      <c r="D63" t="s">
        <v>84</v>
      </c>
      <c r="E63" t="s">
        <v>84</v>
      </c>
      <c r="F63" t="s">
        <v>85</v>
      </c>
      <c r="G63" t="s">
        <v>84</v>
      </c>
      <c r="I63" t="s">
        <v>132</v>
      </c>
      <c r="J63" t="s">
        <v>96</v>
      </c>
      <c r="K63" t="s">
        <v>133</v>
      </c>
      <c r="L63">
        <v>4640</v>
      </c>
      <c r="M63">
        <v>4640</v>
      </c>
      <c r="N63">
        <v>0</v>
      </c>
      <c r="O63">
        <v>78</v>
      </c>
      <c r="P63">
        <v>0</v>
      </c>
      <c r="Q63">
        <v>1168.259</v>
      </c>
      <c r="R63">
        <v>1198.4939999999999</v>
      </c>
      <c r="S63">
        <v>40000</v>
      </c>
      <c r="T63">
        <v>0</v>
      </c>
      <c r="U63">
        <v>1209400</v>
      </c>
      <c r="V63">
        <v>0</v>
      </c>
      <c r="W63">
        <v>50000</v>
      </c>
      <c r="X63">
        <v>0</v>
      </c>
      <c r="Y63">
        <v>1159400</v>
      </c>
      <c r="Z63">
        <v>984772.25</v>
      </c>
      <c r="AA63">
        <v>109416</v>
      </c>
      <c r="AB63">
        <v>1094188.25</v>
      </c>
      <c r="AC63">
        <v>5.62</v>
      </c>
      <c r="AD63">
        <v>11010149.300000001</v>
      </c>
      <c r="AE63">
        <v>10740822.85</v>
      </c>
      <c r="AF63">
        <v>0.94379999999999997</v>
      </c>
      <c r="AG63">
        <v>0.97550000000000003</v>
      </c>
      <c r="AH63">
        <v>5.48</v>
      </c>
      <c r="AI63" t="s">
        <v>134</v>
      </c>
      <c r="AK63" t="s">
        <v>90</v>
      </c>
      <c r="AL63">
        <v>11211</v>
      </c>
    </row>
    <row r="64" spans="1:38" x14ac:dyDescent="0.25">
      <c r="A64">
        <v>17</v>
      </c>
      <c r="B64" t="s">
        <v>82</v>
      </c>
      <c r="C64" t="s">
        <v>83</v>
      </c>
      <c r="D64" t="s">
        <v>84</v>
      </c>
      <c r="E64" t="s">
        <v>84</v>
      </c>
      <c r="F64" t="s">
        <v>85</v>
      </c>
      <c r="G64" t="s">
        <v>84</v>
      </c>
      <c r="I64" t="s">
        <v>138</v>
      </c>
      <c r="J64" t="s">
        <v>96</v>
      </c>
      <c r="K64" t="s">
        <v>139</v>
      </c>
      <c r="L64">
        <v>607</v>
      </c>
      <c r="M64">
        <v>607</v>
      </c>
      <c r="N64">
        <v>0</v>
      </c>
      <c r="O64">
        <v>0</v>
      </c>
      <c r="P64">
        <v>0</v>
      </c>
      <c r="Q64">
        <v>1025.32</v>
      </c>
      <c r="R64">
        <v>1051.3579999999999</v>
      </c>
      <c r="S64">
        <v>40000</v>
      </c>
      <c r="T64">
        <v>0</v>
      </c>
      <c r="U64">
        <v>1041520</v>
      </c>
      <c r="V64">
        <v>125000</v>
      </c>
      <c r="W64">
        <v>105000</v>
      </c>
      <c r="X64">
        <v>0</v>
      </c>
      <c r="Y64">
        <v>1061520</v>
      </c>
      <c r="Z64">
        <v>1002337.9</v>
      </c>
      <c r="AA64">
        <v>0</v>
      </c>
      <c r="AB64">
        <v>1002337.9</v>
      </c>
      <c r="AC64">
        <v>5.58</v>
      </c>
      <c r="AD64">
        <v>9288337.8800000008</v>
      </c>
      <c r="AE64">
        <v>9230148.0600000005</v>
      </c>
      <c r="AF64">
        <v>0.94420000000000004</v>
      </c>
      <c r="AG64">
        <v>0.99370000000000003</v>
      </c>
      <c r="AH64">
        <v>5.54</v>
      </c>
      <c r="AI64" t="s">
        <v>140</v>
      </c>
      <c r="AK64" t="s">
        <v>90</v>
      </c>
      <c r="AL64">
        <v>11211</v>
      </c>
    </row>
    <row r="65" spans="1:38" x14ac:dyDescent="0.25">
      <c r="A65">
        <v>66</v>
      </c>
      <c r="B65" t="s">
        <v>82</v>
      </c>
      <c r="C65" t="s">
        <v>83</v>
      </c>
      <c r="D65" t="s">
        <v>84</v>
      </c>
      <c r="E65" t="s">
        <v>84</v>
      </c>
      <c r="F65" t="s">
        <v>124</v>
      </c>
      <c r="G65" t="s">
        <v>84</v>
      </c>
      <c r="I65" t="s">
        <v>244</v>
      </c>
      <c r="J65" t="s">
        <v>113</v>
      </c>
      <c r="K65" t="s">
        <v>245</v>
      </c>
      <c r="L65">
        <v>498</v>
      </c>
      <c r="M65">
        <v>498</v>
      </c>
      <c r="N65">
        <v>0</v>
      </c>
      <c r="O65">
        <v>0</v>
      </c>
      <c r="P65">
        <v>0</v>
      </c>
      <c r="Q65">
        <v>14442.7</v>
      </c>
      <c r="R65">
        <v>15225.5</v>
      </c>
      <c r="S65">
        <v>2000</v>
      </c>
      <c r="T65">
        <v>0</v>
      </c>
      <c r="U65">
        <v>1565600</v>
      </c>
      <c r="V65">
        <v>120000</v>
      </c>
      <c r="W65">
        <v>0</v>
      </c>
      <c r="X65">
        <v>0</v>
      </c>
      <c r="Y65">
        <v>1685600</v>
      </c>
      <c r="Z65">
        <v>1601623.75</v>
      </c>
      <c r="AA65">
        <v>0</v>
      </c>
      <c r="AB65">
        <v>1601623.75</v>
      </c>
      <c r="AC65">
        <v>4.9800000000000004</v>
      </c>
      <c r="AD65">
        <v>9708630.0700000003</v>
      </c>
      <c r="AE65">
        <v>9140037.0700000003</v>
      </c>
      <c r="AF65">
        <v>0.95020000000000004</v>
      </c>
      <c r="AG65">
        <v>0.94140000000000001</v>
      </c>
      <c r="AH65">
        <v>4.6900000000000004</v>
      </c>
      <c r="AI65" t="s">
        <v>232</v>
      </c>
      <c r="AK65" t="s">
        <v>90</v>
      </c>
      <c r="AL65">
        <v>11211</v>
      </c>
    </row>
    <row r="66" spans="1:38" x14ac:dyDescent="0.25">
      <c r="A66">
        <v>38</v>
      </c>
      <c r="B66" t="s">
        <v>82</v>
      </c>
      <c r="C66" t="s">
        <v>83</v>
      </c>
      <c r="D66" t="s">
        <v>84</v>
      </c>
      <c r="E66" t="s">
        <v>84</v>
      </c>
      <c r="F66" t="s">
        <v>102</v>
      </c>
      <c r="G66" t="s">
        <v>84</v>
      </c>
      <c r="I66" t="s">
        <v>183</v>
      </c>
      <c r="J66" t="s">
        <v>113</v>
      </c>
      <c r="K66" t="s">
        <v>184</v>
      </c>
      <c r="L66">
        <v>68</v>
      </c>
      <c r="M66">
        <v>68</v>
      </c>
      <c r="N66">
        <v>0</v>
      </c>
      <c r="O66">
        <v>13</v>
      </c>
      <c r="P66">
        <v>0</v>
      </c>
      <c r="Q66">
        <v>15144.8</v>
      </c>
      <c r="R66">
        <v>15714.2</v>
      </c>
      <c r="S66">
        <v>2000</v>
      </c>
      <c r="T66">
        <v>0</v>
      </c>
      <c r="U66">
        <v>1138800</v>
      </c>
      <c r="V66">
        <v>0</v>
      </c>
      <c r="W66">
        <v>5000</v>
      </c>
      <c r="X66">
        <v>0</v>
      </c>
      <c r="Y66">
        <v>1133800</v>
      </c>
      <c r="Z66">
        <v>1055543.3500000001</v>
      </c>
      <c r="AA66">
        <v>23880.61</v>
      </c>
      <c r="AB66">
        <v>1079423.96</v>
      </c>
      <c r="AC66">
        <v>4.8</v>
      </c>
      <c r="AD66">
        <v>9631985.1999999993</v>
      </c>
      <c r="AE66">
        <v>9390118.2100000009</v>
      </c>
      <c r="AF66">
        <v>0.95199999999999996</v>
      </c>
      <c r="AG66">
        <v>0.97489999999999999</v>
      </c>
      <c r="AH66">
        <v>4.68</v>
      </c>
      <c r="AI66" t="s">
        <v>120</v>
      </c>
      <c r="AK66" t="s">
        <v>90</v>
      </c>
      <c r="AL66">
        <v>11211</v>
      </c>
    </row>
    <row r="67" spans="1:38" x14ac:dyDescent="0.25">
      <c r="A67">
        <v>55</v>
      </c>
      <c r="B67" t="s">
        <v>82</v>
      </c>
      <c r="C67" t="s">
        <v>83</v>
      </c>
      <c r="D67" t="s">
        <v>84</v>
      </c>
      <c r="E67" t="s">
        <v>84</v>
      </c>
      <c r="F67" t="s">
        <v>85</v>
      </c>
      <c r="G67" t="s">
        <v>84</v>
      </c>
      <c r="I67" t="s">
        <v>218</v>
      </c>
      <c r="J67" t="s">
        <v>92</v>
      </c>
      <c r="K67" t="s">
        <v>219</v>
      </c>
      <c r="L67">
        <v>657</v>
      </c>
      <c r="M67">
        <v>657</v>
      </c>
      <c r="N67">
        <v>0</v>
      </c>
      <c r="O67">
        <v>0</v>
      </c>
      <c r="P67">
        <v>0</v>
      </c>
      <c r="Q67">
        <v>497.8</v>
      </c>
      <c r="R67">
        <v>679.3</v>
      </c>
      <c r="S67">
        <v>2000</v>
      </c>
      <c r="T67">
        <v>0</v>
      </c>
      <c r="U67">
        <v>363000</v>
      </c>
      <c r="V67">
        <v>0</v>
      </c>
      <c r="W67">
        <v>0</v>
      </c>
      <c r="X67">
        <v>0</v>
      </c>
      <c r="Y67">
        <v>363000</v>
      </c>
      <c r="Z67">
        <v>345614</v>
      </c>
      <c r="AA67">
        <v>0</v>
      </c>
      <c r="AB67">
        <v>345614</v>
      </c>
      <c r="AC67">
        <v>4.79</v>
      </c>
      <c r="AD67">
        <v>3360020.47</v>
      </c>
      <c r="AE67">
        <v>804950.47</v>
      </c>
      <c r="AF67">
        <v>0.95209999999999995</v>
      </c>
      <c r="AG67">
        <v>0.23960000000000001</v>
      </c>
      <c r="AH67">
        <v>1.1499999999999999</v>
      </c>
      <c r="AK67" t="s">
        <v>90</v>
      </c>
      <c r="AL67">
        <v>11211</v>
      </c>
    </row>
    <row r="68" spans="1:38" x14ac:dyDescent="0.25">
      <c r="A68">
        <v>49</v>
      </c>
      <c r="B68" t="s">
        <v>82</v>
      </c>
      <c r="C68" t="s">
        <v>83</v>
      </c>
      <c r="D68" t="s">
        <v>84</v>
      </c>
      <c r="E68" t="s">
        <v>84</v>
      </c>
      <c r="F68" t="s">
        <v>135</v>
      </c>
      <c r="G68" t="s">
        <v>84</v>
      </c>
      <c r="I68" t="s">
        <v>206</v>
      </c>
      <c r="J68" t="s">
        <v>113</v>
      </c>
      <c r="K68" t="s">
        <v>207</v>
      </c>
      <c r="L68">
        <v>6</v>
      </c>
      <c r="M68">
        <v>6</v>
      </c>
      <c r="N68">
        <v>0</v>
      </c>
      <c r="O68">
        <v>0</v>
      </c>
      <c r="P68">
        <v>0</v>
      </c>
      <c r="Q68">
        <v>3032.643</v>
      </c>
      <c r="R68">
        <v>3098.4180000000001</v>
      </c>
      <c r="S68">
        <v>20000</v>
      </c>
      <c r="T68">
        <v>0</v>
      </c>
      <c r="U68">
        <v>1315500</v>
      </c>
      <c r="V68">
        <v>90000</v>
      </c>
      <c r="W68">
        <v>0</v>
      </c>
      <c r="X68">
        <v>0</v>
      </c>
      <c r="Y68">
        <v>1405500</v>
      </c>
      <c r="Z68">
        <v>1343901</v>
      </c>
      <c r="AA68">
        <v>0</v>
      </c>
      <c r="AB68">
        <v>1343901</v>
      </c>
      <c r="AC68">
        <v>4.38</v>
      </c>
      <c r="AD68">
        <v>9107052</v>
      </c>
      <c r="AE68">
        <v>8991621</v>
      </c>
      <c r="AF68">
        <v>0.95620000000000005</v>
      </c>
      <c r="AG68">
        <v>0.98729999999999996</v>
      </c>
      <c r="AH68">
        <v>4.32</v>
      </c>
      <c r="AI68" t="s">
        <v>89</v>
      </c>
      <c r="AK68" t="s">
        <v>90</v>
      </c>
      <c r="AL68">
        <v>11211</v>
      </c>
    </row>
    <row r="69" spans="1:38" x14ac:dyDescent="0.25">
      <c r="A69">
        <v>62</v>
      </c>
      <c r="B69" t="s">
        <v>82</v>
      </c>
      <c r="C69" t="s">
        <v>83</v>
      </c>
      <c r="D69" t="s">
        <v>84</v>
      </c>
      <c r="E69" t="s">
        <v>84</v>
      </c>
      <c r="F69" t="s">
        <v>135</v>
      </c>
      <c r="G69" t="s">
        <v>84</v>
      </c>
      <c r="I69" t="s">
        <v>235</v>
      </c>
      <c r="J69" t="s">
        <v>113</v>
      </c>
      <c r="K69" t="s">
        <v>236</v>
      </c>
      <c r="L69">
        <v>2</v>
      </c>
      <c r="M69">
        <v>2</v>
      </c>
      <c r="N69">
        <v>0</v>
      </c>
      <c r="O69">
        <v>0</v>
      </c>
      <c r="P69">
        <v>0</v>
      </c>
      <c r="Q69">
        <v>625.79300000000001</v>
      </c>
      <c r="R69">
        <v>625.79300000000001</v>
      </c>
      <c r="S69">
        <v>20000</v>
      </c>
      <c r="T69">
        <v>0</v>
      </c>
      <c r="U69">
        <v>0</v>
      </c>
      <c r="V69">
        <v>735000</v>
      </c>
      <c r="W69">
        <v>40000</v>
      </c>
      <c r="X69">
        <v>0</v>
      </c>
      <c r="Y69">
        <v>695000</v>
      </c>
      <c r="Z69">
        <v>665125</v>
      </c>
      <c r="AA69">
        <v>0</v>
      </c>
      <c r="AB69">
        <v>665125</v>
      </c>
      <c r="AC69">
        <v>4.3</v>
      </c>
      <c r="AD69">
        <v>826332</v>
      </c>
      <c r="AE69">
        <v>826324</v>
      </c>
      <c r="AF69">
        <v>0.95699999999999996</v>
      </c>
      <c r="AG69">
        <v>1</v>
      </c>
      <c r="AH69">
        <v>4.3</v>
      </c>
      <c r="AI69" t="s">
        <v>237</v>
      </c>
      <c r="AK69" t="s">
        <v>90</v>
      </c>
      <c r="AL69">
        <v>11211</v>
      </c>
    </row>
    <row r="70" spans="1:38" x14ac:dyDescent="0.25">
      <c r="A70">
        <v>23</v>
      </c>
      <c r="B70" t="s">
        <v>82</v>
      </c>
      <c r="C70" t="s">
        <v>83</v>
      </c>
      <c r="D70" t="s">
        <v>84</v>
      </c>
      <c r="E70" t="s">
        <v>84</v>
      </c>
      <c r="F70" t="s">
        <v>102</v>
      </c>
      <c r="G70" t="s">
        <v>84</v>
      </c>
      <c r="I70" t="s">
        <v>152</v>
      </c>
      <c r="J70" t="s">
        <v>113</v>
      </c>
      <c r="K70" t="s">
        <v>153</v>
      </c>
      <c r="L70">
        <v>2</v>
      </c>
      <c r="M70">
        <v>2</v>
      </c>
      <c r="N70">
        <v>0</v>
      </c>
      <c r="O70">
        <v>1</v>
      </c>
      <c r="P70">
        <v>0</v>
      </c>
      <c r="Q70">
        <v>1352.732</v>
      </c>
      <c r="R70">
        <v>1383.077</v>
      </c>
      <c r="S70">
        <v>20000</v>
      </c>
      <c r="T70">
        <v>0</v>
      </c>
      <c r="U70">
        <v>606900</v>
      </c>
      <c r="V70">
        <v>30000</v>
      </c>
      <c r="W70">
        <v>0</v>
      </c>
      <c r="X70">
        <v>0</v>
      </c>
      <c r="Y70">
        <v>636900</v>
      </c>
      <c r="Z70">
        <v>608062</v>
      </c>
      <c r="AA70">
        <v>1836.97</v>
      </c>
      <c r="AB70">
        <v>609898.97</v>
      </c>
      <c r="AC70">
        <v>4.24</v>
      </c>
      <c r="AD70">
        <v>2872745.17</v>
      </c>
      <c r="AE70">
        <v>2872745.17</v>
      </c>
      <c r="AF70">
        <v>0.95760000000000001</v>
      </c>
      <c r="AG70">
        <v>1</v>
      </c>
      <c r="AH70">
        <v>4.24</v>
      </c>
      <c r="AI70" t="s">
        <v>89</v>
      </c>
      <c r="AK70" t="s">
        <v>90</v>
      </c>
      <c r="AL70">
        <v>11211</v>
      </c>
    </row>
    <row r="71" spans="1:38" x14ac:dyDescent="0.25">
      <c r="A71">
        <v>51</v>
      </c>
      <c r="B71" t="s">
        <v>82</v>
      </c>
      <c r="C71" t="s">
        <v>83</v>
      </c>
      <c r="D71" t="s">
        <v>84</v>
      </c>
      <c r="E71" t="s">
        <v>84</v>
      </c>
      <c r="F71" t="s">
        <v>102</v>
      </c>
      <c r="G71" t="s">
        <v>84</v>
      </c>
      <c r="I71" t="s">
        <v>210</v>
      </c>
      <c r="J71" t="s">
        <v>113</v>
      </c>
      <c r="K71" t="s">
        <v>211</v>
      </c>
      <c r="L71">
        <v>2</v>
      </c>
      <c r="M71">
        <v>2</v>
      </c>
      <c r="N71">
        <v>0</v>
      </c>
      <c r="O71">
        <v>0</v>
      </c>
      <c r="P71">
        <v>0</v>
      </c>
      <c r="Q71">
        <v>2796.875</v>
      </c>
      <c r="R71">
        <v>2842.4450000000002</v>
      </c>
      <c r="S71">
        <v>20000</v>
      </c>
      <c r="T71">
        <v>0</v>
      </c>
      <c r="U71">
        <v>911400</v>
      </c>
      <c r="V71">
        <v>40000</v>
      </c>
      <c r="W71">
        <v>0</v>
      </c>
      <c r="X71">
        <v>0</v>
      </c>
      <c r="Y71">
        <v>951400</v>
      </c>
      <c r="Z71">
        <v>911642.5</v>
      </c>
      <c r="AA71">
        <v>0</v>
      </c>
      <c r="AB71">
        <v>911642.5</v>
      </c>
      <c r="AC71">
        <v>4.18</v>
      </c>
      <c r="AD71">
        <v>1778565</v>
      </c>
      <c r="AE71">
        <v>1778565</v>
      </c>
      <c r="AF71">
        <v>0.95820000000000005</v>
      </c>
      <c r="AG71">
        <v>1</v>
      </c>
      <c r="AH71">
        <v>4.18</v>
      </c>
      <c r="AI71" t="s">
        <v>89</v>
      </c>
      <c r="AK71" t="s">
        <v>90</v>
      </c>
      <c r="AL71">
        <v>11211</v>
      </c>
    </row>
    <row r="72" spans="1:38" x14ac:dyDescent="0.25">
      <c r="A72">
        <v>20</v>
      </c>
      <c r="B72" t="s">
        <v>82</v>
      </c>
      <c r="C72" t="s">
        <v>83</v>
      </c>
      <c r="D72" t="s">
        <v>84</v>
      </c>
      <c r="E72" t="s">
        <v>84</v>
      </c>
      <c r="F72" t="s">
        <v>102</v>
      </c>
      <c r="G72" t="s">
        <v>84</v>
      </c>
      <c r="I72" t="s">
        <v>145</v>
      </c>
      <c r="J72" t="s">
        <v>113</v>
      </c>
      <c r="K72" t="s">
        <v>146</v>
      </c>
      <c r="L72">
        <v>19</v>
      </c>
      <c r="M72">
        <v>19</v>
      </c>
      <c r="N72">
        <v>0</v>
      </c>
      <c r="O72">
        <v>3</v>
      </c>
      <c r="P72">
        <v>0</v>
      </c>
      <c r="Q72">
        <v>2044.5</v>
      </c>
      <c r="R72">
        <v>2079.7959999999998</v>
      </c>
      <c r="S72">
        <v>40000</v>
      </c>
      <c r="T72">
        <v>0</v>
      </c>
      <c r="U72">
        <v>1411840</v>
      </c>
      <c r="V72">
        <v>0</v>
      </c>
      <c r="W72">
        <v>90000</v>
      </c>
      <c r="X72">
        <v>0</v>
      </c>
      <c r="Y72">
        <v>1321840</v>
      </c>
      <c r="Z72">
        <v>1262306</v>
      </c>
      <c r="AA72">
        <v>5510.91</v>
      </c>
      <c r="AB72">
        <v>1267816.9099999999</v>
      </c>
      <c r="AC72">
        <v>4.09</v>
      </c>
      <c r="AD72">
        <v>7864444.5099999998</v>
      </c>
      <c r="AE72">
        <v>7845835.5099999998</v>
      </c>
      <c r="AF72">
        <v>0.95909999999999995</v>
      </c>
      <c r="AG72">
        <v>0.99760000000000004</v>
      </c>
      <c r="AH72">
        <v>4.08</v>
      </c>
      <c r="AI72" t="s">
        <v>120</v>
      </c>
      <c r="AK72" t="s">
        <v>90</v>
      </c>
      <c r="AL72">
        <v>11211</v>
      </c>
    </row>
    <row r="73" spans="1:38" x14ac:dyDescent="0.25">
      <c r="A73">
        <v>65</v>
      </c>
      <c r="B73" t="s">
        <v>82</v>
      </c>
      <c r="C73" t="s">
        <v>83</v>
      </c>
      <c r="D73" t="s">
        <v>84</v>
      </c>
      <c r="E73" t="s">
        <v>84</v>
      </c>
      <c r="F73" t="s">
        <v>124</v>
      </c>
      <c r="G73" t="s">
        <v>84</v>
      </c>
      <c r="I73" t="s">
        <v>242</v>
      </c>
      <c r="J73" t="s">
        <v>113</v>
      </c>
      <c r="K73" t="s">
        <v>243</v>
      </c>
      <c r="L73">
        <v>1</v>
      </c>
      <c r="M73">
        <v>1</v>
      </c>
      <c r="N73">
        <v>0</v>
      </c>
      <c r="O73">
        <v>0</v>
      </c>
      <c r="P73">
        <v>0</v>
      </c>
      <c r="Q73">
        <v>5143.2</v>
      </c>
      <c r="R73">
        <v>5710.7</v>
      </c>
      <c r="S73">
        <v>1000</v>
      </c>
      <c r="T73">
        <v>0</v>
      </c>
      <c r="U73">
        <v>567500</v>
      </c>
      <c r="V73">
        <v>0</v>
      </c>
      <c r="W73">
        <v>558200</v>
      </c>
      <c r="X73">
        <v>0</v>
      </c>
      <c r="Y73">
        <v>9300</v>
      </c>
      <c r="Z73">
        <v>8950</v>
      </c>
      <c r="AA73">
        <v>0</v>
      </c>
      <c r="AB73">
        <v>8950</v>
      </c>
      <c r="AC73">
        <v>3.76</v>
      </c>
      <c r="AD73">
        <v>371874</v>
      </c>
      <c r="AE73">
        <v>371857</v>
      </c>
      <c r="AF73">
        <v>0.96240000000000003</v>
      </c>
      <c r="AG73">
        <v>1</v>
      </c>
      <c r="AH73">
        <v>3.76</v>
      </c>
      <c r="AI73" t="s">
        <v>127</v>
      </c>
      <c r="AK73" t="s">
        <v>90</v>
      </c>
      <c r="AL73">
        <v>11211</v>
      </c>
    </row>
    <row r="74" spans="1:38" x14ac:dyDescent="0.25">
      <c r="A74">
        <v>25</v>
      </c>
      <c r="B74" t="s">
        <v>82</v>
      </c>
      <c r="C74" t="s">
        <v>83</v>
      </c>
      <c r="D74" t="s">
        <v>84</v>
      </c>
      <c r="E74" t="s">
        <v>84</v>
      </c>
      <c r="F74" t="s">
        <v>102</v>
      </c>
      <c r="G74" t="s">
        <v>84</v>
      </c>
      <c r="I74" t="s">
        <v>157</v>
      </c>
      <c r="J74" t="s">
        <v>113</v>
      </c>
      <c r="K74" t="s">
        <v>158</v>
      </c>
      <c r="L74">
        <v>1265</v>
      </c>
      <c r="M74">
        <v>1265</v>
      </c>
      <c r="N74">
        <v>0</v>
      </c>
      <c r="O74">
        <v>6</v>
      </c>
      <c r="P74">
        <v>0</v>
      </c>
      <c r="Q74">
        <v>1744.4</v>
      </c>
      <c r="R74">
        <v>1781.6869999999999</v>
      </c>
      <c r="S74">
        <v>40000</v>
      </c>
      <c r="T74">
        <v>0</v>
      </c>
      <c r="U74">
        <v>1491480</v>
      </c>
      <c r="V74">
        <v>0</v>
      </c>
      <c r="W74">
        <v>50000</v>
      </c>
      <c r="X74">
        <v>0</v>
      </c>
      <c r="Y74">
        <v>1441480</v>
      </c>
      <c r="Z74">
        <v>1383028.37</v>
      </c>
      <c r="AA74">
        <v>11021.82</v>
      </c>
      <c r="AB74">
        <v>1394050.19</v>
      </c>
      <c r="AC74">
        <v>3.29</v>
      </c>
      <c r="AD74">
        <v>11280927.74</v>
      </c>
      <c r="AE74">
        <v>10542043.52</v>
      </c>
      <c r="AF74">
        <v>0.96709999999999996</v>
      </c>
      <c r="AG74">
        <v>0.9345</v>
      </c>
      <c r="AH74">
        <v>3.07</v>
      </c>
      <c r="AI74" t="s">
        <v>120</v>
      </c>
      <c r="AK74" t="s">
        <v>90</v>
      </c>
      <c r="AL74">
        <v>11211</v>
      </c>
    </row>
    <row r="75" spans="1:38" x14ac:dyDescent="0.25">
      <c r="A75">
        <v>18</v>
      </c>
      <c r="B75" t="s">
        <v>82</v>
      </c>
      <c r="C75" t="s">
        <v>83</v>
      </c>
      <c r="D75" t="s">
        <v>84</v>
      </c>
      <c r="E75" t="s">
        <v>84</v>
      </c>
      <c r="F75" t="s">
        <v>102</v>
      </c>
      <c r="G75" t="s">
        <v>84</v>
      </c>
      <c r="I75" t="s">
        <v>141</v>
      </c>
      <c r="J75" t="s">
        <v>113</v>
      </c>
      <c r="K75" t="s">
        <v>142</v>
      </c>
      <c r="L75">
        <v>177</v>
      </c>
      <c r="M75">
        <v>177</v>
      </c>
      <c r="N75">
        <v>0</v>
      </c>
      <c r="O75">
        <v>3</v>
      </c>
      <c r="P75">
        <v>0</v>
      </c>
      <c r="Q75">
        <v>33987.199999999997</v>
      </c>
      <c r="R75">
        <v>35110.400000000001</v>
      </c>
      <c r="S75">
        <v>2000</v>
      </c>
      <c r="T75">
        <v>0</v>
      </c>
      <c r="U75">
        <v>2246400</v>
      </c>
      <c r="V75">
        <v>100000</v>
      </c>
      <c r="W75">
        <v>0</v>
      </c>
      <c r="X75">
        <v>0</v>
      </c>
      <c r="Y75">
        <v>2346400</v>
      </c>
      <c r="Z75">
        <v>2274759.1</v>
      </c>
      <c r="AA75">
        <v>5051.6679999999997</v>
      </c>
      <c r="AB75">
        <v>2279810.7680000002</v>
      </c>
      <c r="AC75">
        <v>2.84</v>
      </c>
      <c r="AD75">
        <v>16161966.130000001</v>
      </c>
      <c r="AE75">
        <v>15233013.130000001</v>
      </c>
      <c r="AF75">
        <v>0.97160000000000002</v>
      </c>
      <c r="AG75">
        <v>0.9425</v>
      </c>
      <c r="AH75">
        <v>2.68</v>
      </c>
      <c r="AI75" t="s">
        <v>89</v>
      </c>
      <c r="AK75" t="s">
        <v>90</v>
      </c>
      <c r="AL75">
        <v>11211</v>
      </c>
    </row>
    <row r="76" spans="1:38" x14ac:dyDescent="0.25">
      <c r="A76">
        <v>35</v>
      </c>
      <c r="B76" t="s">
        <v>82</v>
      </c>
      <c r="C76" t="s">
        <v>83</v>
      </c>
      <c r="D76" t="s">
        <v>84</v>
      </c>
      <c r="E76" t="s">
        <v>84</v>
      </c>
      <c r="F76" t="s">
        <v>102</v>
      </c>
      <c r="G76" t="s">
        <v>84</v>
      </c>
      <c r="I76" t="s">
        <v>177</v>
      </c>
      <c r="J76" t="s">
        <v>113</v>
      </c>
      <c r="K76" t="s">
        <v>178</v>
      </c>
      <c r="L76">
        <v>46</v>
      </c>
      <c r="M76">
        <v>46</v>
      </c>
      <c r="N76">
        <v>0</v>
      </c>
      <c r="O76">
        <v>0</v>
      </c>
      <c r="P76">
        <v>0</v>
      </c>
      <c r="Q76">
        <v>16655.900000000001</v>
      </c>
      <c r="R76">
        <v>17053.5</v>
      </c>
      <c r="S76">
        <v>2000</v>
      </c>
      <c r="T76">
        <v>0</v>
      </c>
      <c r="U76">
        <v>795200</v>
      </c>
      <c r="V76">
        <v>0</v>
      </c>
      <c r="W76">
        <v>0</v>
      </c>
      <c r="X76">
        <v>0</v>
      </c>
      <c r="Y76">
        <v>795200</v>
      </c>
      <c r="Z76">
        <v>773955.85</v>
      </c>
      <c r="AA76">
        <v>0</v>
      </c>
      <c r="AB76">
        <v>773955.85</v>
      </c>
      <c r="AC76">
        <v>2.67</v>
      </c>
      <c r="AD76">
        <v>7143836</v>
      </c>
      <c r="AE76">
        <v>7131691</v>
      </c>
      <c r="AF76">
        <v>0.97330000000000005</v>
      </c>
      <c r="AG76">
        <v>0.99829999999999997</v>
      </c>
      <c r="AH76">
        <v>2.67</v>
      </c>
      <c r="AK76" t="s">
        <v>90</v>
      </c>
      <c r="AL76">
        <v>11211</v>
      </c>
    </row>
    <row r="77" spans="1:38" x14ac:dyDescent="0.25">
      <c r="A77">
        <v>59</v>
      </c>
      <c r="B77" t="s">
        <v>82</v>
      </c>
      <c r="C77" t="s">
        <v>83</v>
      </c>
      <c r="D77" t="s">
        <v>84</v>
      </c>
      <c r="E77" t="s">
        <v>84</v>
      </c>
      <c r="F77" t="s">
        <v>109</v>
      </c>
      <c r="G77" t="s">
        <v>84</v>
      </c>
      <c r="I77" t="s">
        <v>227</v>
      </c>
      <c r="J77" t="s">
        <v>113</v>
      </c>
      <c r="K77" t="s">
        <v>228</v>
      </c>
      <c r="L77">
        <v>1755</v>
      </c>
      <c r="M77">
        <v>1755</v>
      </c>
      <c r="N77">
        <v>0</v>
      </c>
      <c r="O77">
        <v>13</v>
      </c>
      <c r="P77">
        <v>0</v>
      </c>
      <c r="Q77">
        <v>470.30799999999999</v>
      </c>
      <c r="R77">
        <v>486.553</v>
      </c>
      <c r="S77">
        <v>40000</v>
      </c>
      <c r="T77">
        <v>0</v>
      </c>
      <c r="U77">
        <v>649800</v>
      </c>
      <c r="V77">
        <v>0</v>
      </c>
      <c r="W77">
        <v>270000</v>
      </c>
      <c r="X77">
        <v>0</v>
      </c>
      <c r="Y77">
        <v>379800</v>
      </c>
      <c r="Z77">
        <v>346095.6</v>
      </c>
      <c r="AA77">
        <v>23880.61</v>
      </c>
      <c r="AB77">
        <v>369976.21</v>
      </c>
      <c r="AC77">
        <v>2.59</v>
      </c>
      <c r="AD77">
        <v>3670448.87</v>
      </c>
      <c r="AE77">
        <v>3290372.87</v>
      </c>
      <c r="AF77">
        <v>0.97409999999999997</v>
      </c>
      <c r="AG77">
        <v>0.89639999999999997</v>
      </c>
      <c r="AH77">
        <v>2.3199999999999998</v>
      </c>
      <c r="AI77" t="s">
        <v>229</v>
      </c>
      <c r="AK77" t="s">
        <v>90</v>
      </c>
      <c r="AL77">
        <v>11211</v>
      </c>
    </row>
    <row r="78" spans="1:38" x14ac:dyDescent="0.25">
      <c r="A78">
        <v>42</v>
      </c>
      <c r="B78" t="s">
        <v>82</v>
      </c>
      <c r="C78" t="s">
        <v>83</v>
      </c>
      <c r="D78" t="s">
        <v>84</v>
      </c>
      <c r="E78" t="s">
        <v>84</v>
      </c>
      <c r="F78" t="s">
        <v>102</v>
      </c>
      <c r="G78" t="s">
        <v>84</v>
      </c>
      <c r="I78" t="s">
        <v>192</v>
      </c>
      <c r="J78" t="s">
        <v>113</v>
      </c>
      <c r="K78" t="s">
        <v>193</v>
      </c>
      <c r="L78">
        <v>26</v>
      </c>
      <c r="M78">
        <v>26</v>
      </c>
      <c r="N78">
        <v>0</v>
      </c>
      <c r="O78">
        <v>0</v>
      </c>
      <c r="P78">
        <v>0</v>
      </c>
      <c r="Q78">
        <v>1892.7180000000001</v>
      </c>
      <c r="R78">
        <v>1915.866</v>
      </c>
      <c r="S78">
        <v>40000</v>
      </c>
      <c r="T78">
        <v>0</v>
      </c>
      <c r="U78">
        <v>925920</v>
      </c>
      <c r="V78">
        <v>0</v>
      </c>
      <c r="W78">
        <v>0</v>
      </c>
      <c r="X78">
        <v>0</v>
      </c>
      <c r="Y78">
        <v>925920</v>
      </c>
      <c r="Z78">
        <v>902186.15</v>
      </c>
      <c r="AA78">
        <v>0</v>
      </c>
      <c r="AB78">
        <v>902186.15</v>
      </c>
      <c r="AC78">
        <v>2.56</v>
      </c>
      <c r="AD78">
        <v>7723439</v>
      </c>
      <c r="AE78">
        <v>7666626</v>
      </c>
      <c r="AF78">
        <v>0.97440000000000004</v>
      </c>
      <c r="AG78">
        <v>0.99260000000000004</v>
      </c>
      <c r="AH78">
        <v>2.54</v>
      </c>
      <c r="AK78" t="s">
        <v>90</v>
      </c>
      <c r="AL78">
        <v>11211</v>
      </c>
    </row>
    <row r="79" spans="1:38" x14ac:dyDescent="0.25">
      <c r="A79">
        <v>57</v>
      </c>
      <c r="B79" t="s">
        <v>82</v>
      </c>
      <c r="C79" t="s">
        <v>83</v>
      </c>
      <c r="D79" t="s">
        <v>84</v>
      </c>
      <c r="E79" t="s">
        <v>84</v>
      </c>
      <c r="F79" t="s">
        <v>85</v>
      </c>
      <c r="G79" t="s">
        <v>84</v>
      </c>
      <c r="I79" t="s">
        <v>222</v>
      </c>
      <c r="J79" t="s">
        <v>92</v>
      </c>
      <c r="K79" t="s">
        <v>223</v>
      </c>
      <c r="L79">
        <v>194</v>
      </c>
      <c r="M79">
        <v>194</v>
      </c>
      <c r="N79">
        <v>0</v>
      </c>
      <c r="O79">
        <v>48</v>
      </c>
      <c r="P79">
        <v>0</v>
      </c>
      <c r="Q79">
        <v>0</v>
      </c>
      <c r="R79">
        <v>0</v>
      </c>
      <c r="S79">
        <v>2000</v>
      </c>
      <c r="T79">
        <v>0</v>
      </c>
      <c r="U79">
        <v>0</v>
      </c>
      <c r="V79">
        <v>115000</v>
      </c>
      <c r="W79">
        <v>0</v>
      </c>
      <c r="X79">
        <v>0</v>
      </c>
      <c r="Y79">
        <v>115000</v>
      </c>
      <c r="Z79">
        <v>24083</v>
      </c>
      <c r="AA79">
        <v>88174.56</v>
      </c>
      <c r="AB79">
        <v>112257.56</v>
      </c>
      <c r="AC79">
        <v>2.38</v>
      </c>
      <c r="AD79">
        <v>746962.74</v>
      </c>
      <c r="AE79">
        <v>741671.74</v>
      </c>
      <c r="AF79">
        <v>0.97619999999999996</v>
      </c>
      <c r="AG79">
        <v>0.9929</v>
      </c>
      <c r="AH79">
        <v>2.36</v>
      </c>
      <c r="AI79" t="s">
        <v>94</v>
      </c>
      <c r="AK79" t="s">
        <v>90</v>
      </c>
      <c r="AL79">
        <v>11211</v>
      </c>
    </row>
    <row r="80" spans="1:38" x14ac:dyDescent="0.25">
      <c r="A80">
        <v>58</v>
      </c>
      <c r="B80" t="s">
        <v>82</v>
      </c>
      <c r="C80" t="s">
        <v>83</v>
      </c>
      <c r="D80" t="s">
        <v>84</v>
      </c>
      <c r="E80" t="s">
        <v>84</v>
      </c>
      <c r="F80" t="s">
        <v>85</v>
      </c>
      <c r="G80" t="s">
        <v>84</v>
      </c>
      <c r="I80" t="s">
        <v>224</v>
      </c>
      <c r="J80" t="s">
        <v>92</v>
      </c>
      <c r="K80" t="s">
        <v>225</v>
      </c>
      <c r="L80">
        <v>739</v>
      </c>
      <c r="M80">
        <v>739</v>
      </c>
      <c r="N80">
        <v>0</v>
      </c>
      <c r="O80">
        <v>0</v>
      </c>
      <c r="P80">
        <v>0</v>
      </c>
      <c r="Q80">
        <v>320.37700000000001</v>
      </c>
      <c r="R80">
        <v>323.36500000000001</v>
      </c>
      <c r="S80">
        <v>40000</v>
      </c>
      <c r="T80">
        <v>0</v>
      </c>
      <c r="U80">
        <v>119520</v>
      </c>
      <c r="V80">
        <v>80000</v>
      </c>
      <c r="W80">
        <v>0</v>
      </c>
      <c r="X80">
        <v>0</v>
      </c>
      <c r="Y80">
        <v>199520</v>
      </c>
      <c r="Z80">
        <v>194848.5</v>
      </c>
      <c r="AA80">
        <v>0</v>
      </c>
      <c r="AB80">
        <v>194848.5</v>
      </c>
      <c r="AC80">
        <v>2.34</v>
      </c>
      <c r="AD80">
        <v>1817525.51</v>
      </c>
      <c r="AE80">
        <v>1812638.51</v>
      </c>
      <c r="AF80">
        <v>0.97660000000000002</v>
      </c>
      <c r="AG80">
        <v>0.99729999999999996</v>
      </c>
      <c r="AH80">
        <v>2.33</v>
      </c>
      <c r="AI80" t="s">
        <v>226</v>
      </c>
      <c r="AK80" t="s">
        <v>90</v>
      </c>
      <c r="AL80">
        <v>11211</v>
      </c>
    </row>
    <row r="81" spans="1:38" x14ac:dyDescent="0.25">
      <c r="A81">
        <v>79</v>
      </c>
      <c r="B81" t="s">
        <v>82</v>
      </c>
      <c r="C81" t="s">
        <v>83</v>
      </c>
      <c r="D81" t="s">
        <v>84</v>
      </c>
      <c r="E81" t="s">
        <v>275</v>
      </c>
      <c r="F81" t="s">
        <v>252</v>
      </c>
      <c r="G81" t="s">
        <v>275</v>
      </c>
      <c r="I81" t="s">
        <v>276</v>
      </c>
      <c r="J81" t="s">
        <v>92</v>
      </c>
      <c r="K81" t="s">
        <v>277</v>
      </c>
      <c r="L81">
        <v>433</v>
      </c>
      <c r="M81">
        <v>433</v>
      </c>
      <c r="N81">
        <v>0</v>
      </c>
      <c r="O81">
        <v>0</v>
      </c>
      <c r="P81">
        <v>0</v>
      </c>
      <c r="Q81">
        <v>246.721</v>
      </c>
      <c r="R81">
        <v>251.08699999999999</v>
      </c>
      <c r="S81">
        <v>40000</v>
      </c>
      <c r="T81">
        <v>0</v>
      </c>
      <c r="U81">
        <v>174640</v>
      </c>
      <c r="V81">
        <v>0</v>
      </c>
      <c r="W81">
        <v>10000</v>
      </c>
      <c r="X81">
        <v>0</v>
      </c>
      <c r="Y81">
        <v>164640</v>
      </c>
      <c r="Z81">
        <v>161027</v>
      </c>
      <c r="AA81">
        <v>0</v>
      </c>
      <c r="AB81">
        <v>161027</v>
      </c>
      <c r="AC81">
        <v>2.19</v>
      </c>
      <c r="AD81">
        <v>1609340.46</v>
      </c>
      <c r="AE81">
        <v>1629605.46</v>
      </c>
      <c r="AF81">
        <v>0.97809999999999997</v>
      </c>
      <c r="AG81">
        <v>1.0125999999999999</v>
      </c>
      <c r="AH81">
        <v>2.2200000000000002</v>
      </c>
      <c r="AI81" t="s">
        <v>278</v>
      </c>
      <c r="AK81" t="s">
        <v>90</v>
      </c>
      <c r="AL81">
        <v>11251</v>
      </c>
    </row>
    <row r="82" spans="1:38" x14ac:dyDescent="0.25">
      <c r="A82">
        <v>27</v>
      </c>
      <c r="B82" t="s">
        <v>82</v>
      </c>
      <c r="C82" t="s">
        <v>83</v>
      </c>
      <c r="D82" t="s">
        <v>84</v>
      </c>
      <c r="E82" t="s">
        <v>84</v>
      </c>
      <c r="F82" t="s">
        <v>85</v>
      </c>
      <c r="G82" t="s">
        <v>84</v>
      </c>
      <c r="I82" t="s">
        <v>161</v>
      </c>
      <c r="J82" t="s">
        <v>92</v>
      </c>
      <c r="K82" t="s">
        <v>162</v>
      </c>
      <c r="L82">
        <v>35</v>
      </c>
      <c r="M82">
        <v>35</v>
      </c>
      <c r="N82">
        <v>0</v>
      </c>
      <c r="O82">
        <v>34</v>
      </c>
      <c r="P82">
        <v>2</v>
      </c>
      <c r="Q82">
        <v>20302.7</v>
      </c>
      <c r="R82">
        <v>20302.7</v>
      </c>
      <c r="S82">
        <v>2000</v>
      </c>
      <c r="T82">
        <v>0</v>
      </c>
      <c r="U82">
        <v>0</v>
      </c>
      <c r="V82">
        <v>60000</v>
      </c>
      <c r="W82">
        <v>0</v>
      </c>
      <c r="X82">
        <v>0</v>
      </c>
      <c r="Y82">
        <v>60000</v>
      </c>
      <c r="Z82">
        <v>0</v>
      </c>
      <c r="AA82">
        <v>58783.040000000001</v>
      </c>
      <c r="AB82">
        <v>58783.040000000001</v>
      </c>
      <c r="AC82">
        <v>2.0299999999999998</v>
      </c>
      <c r="AD82">
        <v>342117.44</v>
      </c>
      <c r="AE82">
        <v>330737.44</v>
      </c>
      <c r="AF82">
        <v>0.97970000000000002</v>
      </c>
      <c r="AG82">
        <v>0.9667</v>
      </c>
      <c r="AH82">
        <v>1.96</v>
      </c>
      <c r="AI82" t="s">
        <v>94</v>
      </c>
      <c r="AK82" t="s">
        <v>90</v>
      </c>
      <c r="AL82">
        <v>11211</v>
      </c>
    </row>
    <row r="83" spans="1:38" x14ac:dyDescent="0.25">
      <c r="A83">
        <v>75</v>
      </c>
      <c r="B83" t="s">
        <v>82</v>
      </c>
      <c r="C83" t="s">
        <v>83</v>
      </c>
      <c r="D83" t="s">
        <v>84</v>
      </c>
      <c r="E83" t="s">
        <v>84</v>
      </c>
      <c r="F83" t="s">
        <v>124</v>
      </c>
      <c r="G83" t="s">
        <v>84</v>
      </c>
      <c r="I83" t="s">
        <v>264</v>
      </c>
      <c r="J83" t="s">
        <v>113</v>
      </c>
      <c r="K83" t="s">
        <v>265</v>
      </c>
      <c r="L83">
        <v>1</v>
      </c>
      <c r="M83">
        <v>1</v>
      </c>
      <c r="N83">
        <v>0</v>
      </c>
      <c r="O83">
        <v>0</v>
      </c>
      <c r="P83">
        <v>0</v>
      </c>
      <c r="Q83">
        <v>654.4</v>
      </c>
      <c r="R83">
        <v>750</v>
      </c>
      <c r="S83">
        <v>1000</v>
      </c>
      <c r="T83">
        <v>0</v>
      </c>
      <c r="U83">
        <v>95600</v>
      </c>
      <c r="V83">
        <v>5000</v>
      </c>
      <c r="W83">
        <v>0</v>
      </c>
      <c r="X83">
        <v>0</v>
      </c>
      <c r="Y83">
        <v>100600</v>
      </c>
      <c r="Z83">
        <v>98710</v>
      </c>
      <c r="AA83">
        <v>0</v>
      </c>
      <c r="AB83">
        <v>98710</v>
      </c>
      <c r="AC83">
        <v>1.88</v>
      </c>
      <c r="AD83">
        <v>1210786</v>
      </c>
      <c r="AE83">
        <v>1210772</v>
      </c>
      <c r="AF83">
        <v>0.98119999999999996</v>
      </c>
      <c r="AG83">
        <v>1</v>
      </c>
      <c r="AH83">
        <v>1.88</v>
      </c>
      <c r="AI83" t="s">
        <v>232</v>
      </c>
      <c r="AK83" t="s">
        <v>90</v>
      </c>
      <c r="AL83">
        <v>11211</v>
      </c>
    </row>
    <row r="84" spans="1:38" x14ac:dyDescent="0.25">
      <c r="A84">
        <v>71</v>
      </c>
      <c r="B84" t="s">
        <v>82</v>
      </c>
      <c r="C84" t="s">
        <v>83</v>
      </c>
      <c r="D84" t="s">
        <v>84</v>
      </c>
      <c r="E84" t="s">
        <v>84</v>
      </c>
      <c r="F84" t="s">
        <v>102</v>
      </c>
      <c r="G84" t="s">
        <v>84</v>
      </c>
      <c r="I84" t="s">
        <v>255</v>
      </c>
      <c r="J84" t="s">
        <v>113</v>
      </c>
      <c r="K84" t="s">
        <v>256</v>
      </c>
      <c r="L84">
        <v>47</v>
      </c>
      <c r="M84">
        <v>47</v>
      </c>
      <c r="N84">
        <v>0</v>
      </c>
      <c r="O84">
        <v>0</v>
      </c>
      <c r="P84">
        <v>0</v>
      </c>
      <c r="Q84">
        <v>6594.48</v>
      </c>
      <c r="R84">
        <v>6726.35</v>
      </c>
      <c r="S84">
        <v>4000</v>
      </c>
      <c r="T84">
        <v>0</v>
      </c>
      <c r="U84">
        <v>527480</v>
      </c>
      <c r="V84">
        <v>0</v>
      </c>
      <c r="W84">
        <v>0</v>
      </c>
      <c r="X84">
        <v>0</v>
      </c>
      <c r="Y84">
        <v>527480</v>
      </c>
      <c r="Z84">
        <v>520245.15</v>
      </c>
      <c r="AA84">
        <v>0</v>
      </c>
      <c r="AB84">
        <v>520245.15</v>
      </c>
      <c r="AC84">
        <v>1.37</v>
      </c>
      <c r="AD84">
        <v>3806479</v>
      </c>
      <c r="AE84">
        <v>3987652</v>
      </c>
      <c r="AF84">
        <v>0.98629999999999995</v>
      </c>
      <c r="AG84">
        <v>1.0476000000000001</v>
      </c>
      <c r="AH84">
        <v>1.44</v>
      </c>
      <c r="AK84" t="s">
        <v>90</v>
      </c>
      <c r="AL84">
        <v>11211</v>
      </c>
    </row>
    <row r="85" spans="1:38" x14ac:dyDescent="0.25">
      <c r="A85">
        <v>53</v>
      </c>
      <c r="B85" t="s">
        <v>82</v>
      </c>
      <c r="C85" t="s">
        <v>83</v>
      </c>
      <c r="D85" t="s">
        <v>84</v>
      </c>
      <c r="E85" t="s">
        <v>84</v>
      </c>
      <c r="F85" t="s">
        <v>109</v>
      </c>
      <c r="G85" t="s">
        <v>84</v>
      </c>
      <c r="I85" t="s">
        <v>214</v>
      </c>
      <c r="J85" t="s">
        <v>113</v>
      </c>
      <c r="K85" t="s">
        <v>215</v>
      </c>
      <c r="L85">
        <v>1</v>
      </c>
      <c r="M85">
        <v>1</v>
      </c>
      <c r="N85">
        <v>0</v>
      </c>
      <c r="O85">
        <v>0</v>
      </c>
      <c r="P85">
        <v>0</v>
      </c>
      <c r="Q85">
        <v>2143.0709999999999</v>
      </c>
      <c r="R85">
        <v>2188.0369999999998</v>
      </c>
      <c r="S85">
        <v>40000</v>
      </c>
      <c r="T85">
        <v>0</v>
      </c>
      <c r="U85">
        <v>1798640</v>
      </c>
      <c r="V85">
        <v>0</v>
      </c>
      <c r="W85">
        <v>0</v>
      </c>
      <c r="X85">
        <v>0</v>
      </c>
      <c r="Y85">
        <v>1798640</v>
      </c>
      <c r="Z85">
        <v>1781000</v>
      </c>
      <c r="AA85">
        <v>0</v>
      </c>
      <c r="AB85">
        <v>1781000</v>
      </c>
      <c r="AC85">
        <v>0.98</v>
      </c>
      <c r="AD85">
        <v>11114138</v>
      </c>
      <c r="AE85">
        <v>11114138</v>
      </c>
      <c r="AF85">
        <v>0.99019999999999997</v>
      </c>
      <c r="AG85">
        <v>1</v>
      </c>
      <c r="AH85">
        <v>0.98</v>
      </c>
      <c r="AK85" t="s">
        <v>90</v>
      </c>
      <c r="AL85">
        <v>11211</v>
      </c>
    </row>
    <row r="86" spans="1:38" x14ac:dyDescent="0.25">
      <c r="A86">
        <v>2</v>
      </c>
      <c r="B86" t="s">
        <v>82</v>
      </c>
      <c r="C86" t="s">
        <v>83</v>
      </c>
      <c r="D86" t="s">
        <v>84</v>
      </c>
      <c r="E86" t="s">
        <v>84</v>
      </c>
      <c r="F86" t="s">
        <v>85</v>
      </c>
      <c r="G86" t="s">
        <v>84</v>
      </c>
      <c r="I86" t="s">
        <v>91</v>
      </c>
      <c r="J86" t="s">
        <v>92</v>
      </c>
      <c r="K86" t="s">
        <v>93</v>
      </c>
      <c r="L86">
        <v>890</v>
      </c>
      <c r="M86">
        <v>890</v>
      </c>
      <c r="N86">
        <v>0</v>
      </c>
      <c r="O86">
        <v>17</v>
      </c>
      <c r="P86">
        <v>0</v>
      </c>
      <c r="Q86">
        <v>0</v>
      </c>
      <c r="R86">
        <v>0</v>
      </c>
      <c r="S86">
        <v>2000</v>
      </c>
      <c r="T86">
        <v>0</v>
      </c>
      <c r="U86">
        <v>0</v>
      </c>
      <c r="V86">
        <v>130000</v>
      </c>
      <c r="W86">
        <v>0</v>
      </c>
      <c r="X86">
        <v>0</v>
      </c>
      <c r="Y86">
        <v>130000</v>
      </c>
      <c r="Z86">
        <v>97673.01</v>
      </c>
      <c r="AA86">
        <v>31228.49</v>
      </c>
      <c r="AB86">
        <v>128901.5</v>
      </c>
      <c r="AC86">
        <v>0.85</v>
      </c>
      <c r="AD86">
        <v>1267429.6000000001</v>
      </c>
      <c r="AE86">
        <v>1186330.1499999999</v>
      </c>
      <c r="AF86">
        <v>0.99160000000000004</v>
      </c>
      <c r="AG86">
        <v>0.93600000000000005</v>
      </c>
      <c r="AH86">
        <v>0.79</v>
      </c>
      <c r="AI86" t="s">
        <v>94</v>
      </c>
      <c r="AK86" t="s">
        <v>90</v>
      </c>
      <c r="AL86">
        <v>11211</v>
      </c>
    </row>
    <row r="87" spans="1:38" x14ac:dyDescent="0.25">
      <c r="A87">
        <v>8</v>
      </c>
      <c r="B87" t="s">
        <v>82</v>
      </c>
      <c r="C87" t="s">
        <v>83</v>
      </c>
      <c r="D87" t="s">
        <v>84</v>
      </c>
      <c r="E87" t="s">
        <v>84</v>
      </c>
      <c r="F87" t="s">
        <v>109</v>
      </c>
      <c r="G87" t="s">
        <v>84</v>
      </c>
      <c r="I87" t="s">
        <v>112</v>
      </c>
      <c r="J87" t="s">
        <v>113</v>
      </c>
      <c r="K87" t="s">
        <v>114</v>
      </c>
      <c r="L87">
        <v>9</v>
      </c>
      <c r="M87">
        <v>9</v>
      </c>
      <c r="N87">
        <v>0</v>
      </c>
      <c r="O87">
        <v>8</v>
      </c>
      <c r="P87">
        <v>0</v>
      </c>
      <c r="Q87">
        <v>504.767</v>
      </c>
      <c r="R87">
        <v>519.32600000000002</v>
      </c>
      <c r="S87">
        <v>40000</v>
      </c>
      <c r="T87">
        <v>0</v>
      </c>
      <c r="U87">
        <v>582360</v>
      </c>
      <c r="V87">
        <v>20000</v>
      </c>
      <c r="W87">
        <v>0</v>
      </c>
      <c r="X87">
        <v>0</v>
      </c>
      <c r="Y87">
        <v>602360</v>
      </c>
      <c r="Z87">
        <v>585250</v>
      </c>
      <c r="AA87">
        <v>13777.275</v>
      </c>
      <c r="AB87">
        <v>599027.27500000002</v>
      </c>
      <c r="AC87">
        <v>0.55000000000000004</v>
      </c>
      <c r="AD87">
        <v>1768479.77</v>
      </c>
      <c r="AE87">
        <v>1768479.77</v>
      </c>
      <c r="AF87">
        <v>0.99450000000000005</v>
      </c>
      <c r="AG87">
        <v>1</v>
      </c>
      <c r="AH87">
        <v>0.55000000000000004</v>
      </c>
      <c r="AI87" t="s">
        <v>89</v>
      </c>
      <c r="AK87" t="s">
        <v>90</v>
      </c>
      <c r="AL87">
        <v>11211</v>
      </c>
    </row>
    <row r="88" spans="1:38" x14ac:dyDescent="0.25">
      <c r="A88">
        <v>33</v>
      </c>
      <c r="B88" t="s">
        <v>82</v>
      </c>
      <c r="C88" t="s">
        <v>83</v>
      </c>
      <c r="D88" t="s">
        <v>84</v>
      </c>
      <c r="E88" t="s">
        <v>84</v>
      </c>
      <c r="F88" t="s">
        <v>102</v>
      </c>
      <c r="G88" t="s">
        <v>84</v>
      </c>
      <c r="I88" t="s">
        <v>173</v>
      </c>
      <c r="J88" t="s">
        <v>113</v>
      </c>
      <c r="K88" t="s">
        <v>174</v>
      </c>
      <c r="L88">
        <v>222</v>
      </c>
      <c r="M88">
        <v>222</v>
      </c>
      <c r="N88">
        <v>0</v>
      </c>
      <c r="O88">
        <v>0</v>
      </c>
      <c r="P88">
        <v>0</v>
      </c>
      <c r="Q88">
        <v>34104.5</v>
      </c>
      <c r="R88">
        <v>35133.300000000003</v>
      </c>
      <c r="S88">
        <v>2000</v>
      </c>
      <c r="T88">
        <v>0</v>
      </c>
      <c r="U88">
        <v>2057600</v>
      </c>
      <c r="V88">
        <v>0</v>
      </c>
      <c r="W88">
        <v>0</v>
      </c>
      <c r="X88">
        <v>0</v>
      </c>
      <c r="Y88">
        <v>2057600</v>
      </c>
      <c r="Z88">
        <v>2052768.4</v>
      </c>
      <c r="AA88">
        <v>0</v>
      </c>
      <c r="AB88">
        <v>2052768.4</v>
      </c>
      <c r="AC88">
        <v>0.23</v>
      </c>
      <c r="AD88">
        <v>8317689.9900000002</v>
      </c>
      <c r="AE88">
        <v>8311109.9900000002</v>
      </c>
      <c r="AF88">
        <v>0.99770000000000003</v>
      </c>
      <c r="AG88">
        <v>0.99919999999999998</v>
      </c>
      <c r="AH88">
        <v>0.23</v>
      </c>
      <c r="AK88" t="s">
        <v>90</v>
      </c>
      <c r="AL88">
        <v>11211</v>
      </c>
    </row>
    <row r="89" spans="1:38" x14ac:dyDescent="0.25">
      <c r="A89">
        <v>31</v>
      </c>
      <c r="B89" t="s">
        <v>82</v>
      </c>
      <c r="C89" t="s">
        <v>83</v>
      </c>
      <c r="D89" t="s">
        <v>84</v>
      </c>
      <c r="E89" t="s">
        <v>84</v>
      </c>
      <c r="F89" t="s">
        <v>85</v>
      </c>
      <c r="G89" t="s">
        <v>84</v>
      </c>
      <c r="I89" t="s">
        <v>169</v>
      </c>
      <c r="J89" t="s">
        <v>113</v>
      </c>
      <c r="K89" t="s">
        <v>170</v>
      </c>
      <c r="L89">
        <v>0</v>
      </c>
      <c r="M89">
        <v>0</v>
      </c>
      <c r="N89">
        <v>0</v>
      </c>
      <c r="O89">
        <v>0</v>
      </c>
      <c r="P89">
        <v>0</v>
      </c>
      <c r="Q89">
        <v>297.7</v>
      </c>
      <c r="R89">
        <v>297.7</v>
      </c>
      <c r="S89">
        <v>2000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K89" t="s">
        <v>90</v>
      </c>
      <c r="AL89">
        <v>11211</v>
      </c>
    </row>
    <row r="90" spans="1:38" x14ac:dyDescent="0.25">
      <c r="A90">
        <v>56</v>
      </c>
      <c r="B90" t="s">
        <v>82</v>
      </c>
      <c r="C90" t="s">
        <v>83</v>
      </c>
      <c r="D90" t="s">
        <v>84</v>
      </c>
      <c r="E90" t="s">
        <v>84</v>
      </c>
      <c r="F90" t="s">
        <v>85</v>
      </c>
      <c r="G90" t="s">
        <v>84</v>
      </c>
      <c r="I90" t="s">
        <v>220</v>
      </c>
      <c r="J90" t="s">
        <v>92</v>
      </c>
      <c r="K90" t="s">
        <v>221</v>
      </c>
      <c r="L90">
        <v>0</v>
      </c>
      <c r="M90">
        <v>0</v>
      </c>
      <c r="N90">
        <v>0</v>
      </c>
      <c r="O90">
        <v>0</v>
      </c>
      <c r="P90">
        <v>0</v>
      </c>
      <c r="Q90">
        <v>571.29999999999995</v>
      </c>
      <c r="R90">
        <v>571.29999999999995</v>
      </c>
      <c r="S90">
        <v>2000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K90" t="s">
        <v>90</v>
      </c>
      <c r="AL90">
        <v>11211</v>
      </c>
    </row>
    <row r="91" spans="1:38" x14ac:dyDescent="0.25">
      <c r="A91">
        <v>82</v>
      </c>
      <c r="B91" t="s">
        <v>82</v>
      </c>
      <c r="C91" t="s">
        <v>83</v>
      </c>
      <c r="D91" t="s">
        <v>84</v>
      </c>
      <c r="E91" t="s">
        <v>275</v>
      </c>
      <c r="F91" t="s">
        <v>252</v>
      </c>
      <c r="G91" t="s">
        <v>275</v>
      </c>
      <c r="I91" t="s">
        <v>284</v>
      </c>
      <c r="J91" t="s">
        <v>96</v>
      </c>
      <c r="K91" t="s">
        <v>285</v>
      </c>
      <c r="L91">
        <v>7911</v>
      </c>
      <c r="M91">
        <v>7911</v>
      </c>
      <c r="N91">
        <v>0</v>
      </c>
      <c r="O91">
        <v>74</v>
      </c>
      <c r="P91">
        <v>0</v>
      </c>
      <c r="Q91">
        <v>43994.2</v>
      </c>
      <c r="R91">
        <v>45431.8</v>
      </c>
      <c r="S91">
        <v>2000</v>
      </c>
      <c r="T91">
        <v>0</v>
      </c>
      <c r="U91">
        <v>2875200</v>
      </c>
      <c r="V91">
        <v>0</v>
      </c>
      <c r="W91">
        <v>0</v>
      </c>
      <c r="X91">
        <v>0</v>
      </c>
      <c r="Y91">
        <v>2875200</v>
      </c>
      <c r="Z91">
        <v>13221470.130000001</v>
      </c>
      <c r="AA91">
        <v>141180</v>
      </c>
      <c r="AB91">
        <v>13362650.130000001</v>
      </c>
      <c r="AC91">
        <v>-364.76</v>
      </c>
      <c r="AD91">
        <v>44699274.93</v>
      </c>
      <c r="AE91">
        <v>35658388.710000001</v>
      </c>
      <c r="AF91">
        <v>4.6475999999999997</v>
      </c>
      <c r="AG91">
        <v>0.79769999999999996</v>
      </c>
      <c r="AH91">
        <v>-290.97000000000003</v>
      </c>
      <c r="AI91" t="s">
        <v>278</v>
      </c>
      <c r="AK91" t="s">
        <v>90</v>
      </c>
      <c r="AL91">
        <v>11251</v>
      </c>
    </row>
    <row r="92" spans="1:38" x14ac:dyDescent="0.25">
      <c r="A92">
        <v>9</v>
      </c>
      <c r="B92" t="s">
        <v>82</v>
      </c>
      <c r="C92" t="s">
        <v>83</v>
      </c>
      <c r="D92" t="s">
        <v>84</v>
      </c>
      <c r="E92" t="s">
        <v>84</v>
      </c>
      <c r="F92" t="s">
        <v>115</v>
      </c>
      <c r="G92" t="s">
        <v>84</v>
      </c>
      <c r="I92" t="s">
        <v>116</v>
      </c>
      <c r="J92" t="s">
        <v>92</v>
      </c>
      <c r="K92" t="s">
        <v>117</v>
      </c>
      <c r="L92">
        <v>126</v>
      </c>
      <c r="M92">
        <v>126</v>
      </c>
      <c r="N92">
        <v>0</v>
      </c>
      <c r="O92">
        <v>1</v>
      </c>
      <c r="P92">
        <v>0</v>
      </c>
      <c r="Q92">
        <v>0</v>
      </c>
      <c r="R92">
        <v>0</v>
      </c>
      <c r="S92">
        <v>40000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40600</v>
      </c>
      <c r="AA92">
        <v>1836.97</v>
      </c>
      <c r="AB92">
        <v>42436.97</v>
      </c>
      <c r="AC92">
        <v>-4243697</v>
      </c>
      <c r="AD92">
        <v>536016.91</v>
      </c>
      <c r="AE92">
        <v>529564.91</v>
      </c>
      <c r="AF92">
        <v>0</v>
      </c>
      <c r="AG92">
        <v>0.98799999999999999</v>
      </c>
      <c r="AH92">
        <v>98.8</v>
      </c>
      <c r="AK92" t="s">
        <v>90</v>
      </c>
      <c r="AL92">
        <v>11211</v>
      </c>
    </row>
  </sheetData>
  <mergeCells count="45">
    <mergeCell ref="A1:AL1"/>
    <mergeCell ref="A2:AL2"/>
    <mergeCell ref="A3:AL3"/>
    <mergeCell ref="B4"/>
    <mergeCell ref="C4"/>
    <mergeCell ref="B5"/>
    <mergeCell ref="C5"/>
    <mergeCell ref="A7"/>
    <mergeCell ref="B7"/>
    <mergeCell ref="C7"/>
    <mergeCell ref="D7"/>
    <mergeCell ref="E7"/>
    <mergeCell ref="F7"/>
    <mergeCell ref="G7"/>
    <mergeCell ref="H7"/>
    <mergeCell ref="I7"/>
    <mergeCell ref="J7"/>
    <mergeCell ref="K7"/>
    <mergeCell ref="L7"/>
    <mergeCell ref="M7"/>
    <mergeCell ref="N7"/>
    <mergeCell ref="O7"/>
    <mergeCell ref="P7"/>
    <mergeCell ref="Q7"/>
    <mergeCell ref="R7"/>
    <mergeCell ref="S7"/>
    <mergeCell ref="T7"/>
    <mergeCell ref="U7"/>
    <mergeCell ref="V7"/>
    <mergeCell ref="W7"/>
    <mergeCell ref="X7"/>
    <mergeCell ref="Y7"/>
    <mergeCell ref="Z7"/>
    <mergeCell ref="AA7"/>
    <mergeCell ref="AB7"/>
    <mergeCell ref="AC7"/>
    <mergeCell ref="AD7"/>
    <mergeCell ref="AE7"/>
    <mergeCell ref="AF7"/>
    <mergeCell ref="AG7"/>
    <mergeCell ref="AH7"/>
    <mergeCell ref="AI7"/>
    <mergeCell ref="AJ7"/>
    <mergeCell ref="AK7"/>
    <mergeCell ref="AL7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2025-05-13T08:37:30Z</dcterms:created>
  <dcterms:modified xsi:type="dcterms:W3CDTF">2025-05-13T09:30:03Z</dcterms:modified>
</cp:coreProperties>
</file>