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5771AB5-628D-4BB8-9FA9-4184F3B587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bstract" sheetId="5" r:id="rId1"/>
    <sheet name="sheet1" sheetId="2" r:id="rId2"/>
  </sheets>
  <calcPr calcId="191029"/>
  <pivotCaches>
    <pivotCache cacheId="42" r:id="rId3"/>
  </pivotCaches>
</workbook>
</file>

<file path=xl/calcChain.xml><?xml version="1.0" encoding="utf-8"?>
<calcChain xmlns="http://schemas.openxmlformats.org/spreadsheetml/2006/main">
  <c r="N17" i="5" l="1"/>
  <c r="N16" i="5"/>
  <c r="N15" i="5"/>
  <c r="N14" i="5"/>
  <c r="N13" i="5"/>
  <c r="N12" i="5"/>
  <c r="N11" i="5"/>
  <c r="N10" i="5"/>
  <c r="N9" i="5"/>
  <c r="N8" i="5"/>
  <c r="N7" i="5"/>
  <c r="N6" i="5"/>
  <c r="N5" i="5"/>
</calcChain>
</file>

<file path=xl/sharedStrings.xml><?xml version="1.0" encoding="utf-8"?>
<sst xmlns="http://schemas.openxmlformats.org/spreadsheetml/2006/main" count="547" uniqueCount="110">
  <si>
    <t xml:space="preserve">Generated By: </t>
  </si>
  <si>
    <t>NANDISH N</t>
  </si>
  <si>
    <t xml:space="preserve">Generated On: </t>
  </si>
  <si>
    <t>31-12-2025 14:55:03</t>
  </si>
  <si>
    <t>Bangalore Electricity Supply Company Limited (BESCOM)</t>
  </si>
  <si>
    <t>MR-WISE DEMAND COLLECTION REPORT-RAMANAGARA URBAN-SECTION</t>
  </si>
  <si>
    <t>MR-WISE DEMAND COLLECTION FROM 01-12-2025 TO 31-12-2025</t>
  </si>
  <si>
    <t>SECTION</t>
  </si>
  <si>
    <t>MR CODE</t>
  </si>
  <si>
    <t>MR NAME</t>
  </si>
  <si>
    <t>SO CODE</t>
  </si>
  <si>
    <t>SO NAME</t>
  </si>
  <si>
    <t>TARIFF</t>
  </si>
  <si>
    <t>SUB TARIFF</t>
  </si>
  <si>
    <t>TOTAL INSTALLATION</t>
  </si>
  <si>
    <t>LIVE INSTALLATION</t>
  </si>
  <si>
    <t>BILLED INSTALLATION</t>
  </si>
  <si>
    <t>UNITS</t>
  </si>
  <si>
    <t>OB</t>
  </si>
  <si>
    <t>DEMAND</t>
  </si>
  <si>
    <t>COLLECTION</t>
  </si>
  <si>
    <t>ADJ</t>
  </si>
  <si>
    <t>CB</t>
  </si>
  <si>
    <t>LD/PD INSTALLATION</t>
  </si>
  <si>
    <t>BILLING EFF</t>
  </si>
  <si>
    <t>COLL EFF</t>
  </si>
  <si>
    <t>NORMAL</t>
  </si>
  <si>
    <t>DISS</t>
  </si>
  <si>
    <t>IDLE/VACANT</t>
  </si>
  <si>
    <t>DL</t>
  </si>
  <si>
    <t>INVISIBLE</t>
  </si>
  <si>
    <t>MSNU</t>
  </si>
  <si>
    <t>STICKY</t>
  </si>
  <si>
    <t>MNR</t>
  </si>
  <si>
    <t>MBO</t>
  </si>
  <si>
    <t>DIAL OVER</t>
  </si>
  <si>
    <t>DC</t>
  </si>
  <si>
    <t>ABNORMAL CONSUMPTION</t>
  </si>
  <si>
    <t>SUBNORMAL CONSUMPTION</t>
  </si>
  <si>
    <t>ZERO CONSUMPTION</t>
  </si>
  <si>
    <t>RAMANAGARA URBAN</t>
  </si>
  <si>
    <t>1315101</t>
  </si>
  <si>
    <t>T Shivarathna MAYAGANAHALLI GP</t>
  </si>
  <si>
    <t>131511</t>
  </si>
  <si>
    <t>RAMANAGARA URBAN OMU 2</t>
  </si>
  <si>
    <t>LT1</t>
  </si>
  <si>
    <t>LT1-Rural</t>
  </si>
  <si>
    <t>LT2</t>
  </si>
  <si>
    <t>LT2-Urban</t>
  </si>
  <si>
    <t>LT2-Rural</t>
  </si>
  <si>
    <t>LT3A</t>
  </si>
  <si>
    <t>LT3A-Urban</t>
  </si>
  <si>
    <t>LT3A-Rural</t>
  </si>
  <si>
    <t>LT4</t>
  </si>
  <si>
    <t>LT4A(UM)</t>
  </si>
  <si>
    <t>LT4C(I)</t>
  </si>
  <si>
    <t>LT5</t>
  </si>
  <si>
    <t>LT5-Rural</t>
  </si>
  <si>
    <t>LT5-Urban</t>
  </si>
  <si>
    <t>LT6A</t>
  </si>
  <si>
    <t>LT6(A)WS</t>
  </si>
  <si>
    <t>LT6B</t>
  </si>
  <si>
    <t>LT6(B)SL</t>
  </si>
  <si>
    <t>LT6C</t>
  </si>
  <si>
    <t>LT6(C)</t>
  </si>
  <si>
    <t>LT7</t>
  </si>
  <si>
    <t>1315102</t>
  </si>
  <si>
    <t>AE</t>
  </si>
  <si>
    <t>1315103</t>
  </si>
  <si>
    <t>IP Reading</t>
  </si>
  <si>
    <t>1315104</t>
  </si>
  <si>
    <t>PRADEEP</t>
  </si>
  <si>
    <t>1315105</t>
  </si>
  <si>
    <t>AEE</t>
  </si>
  <si>
    <t>HT2A</t>
  </si>
  <si>
    <t>HT2B</t>
  </si>
  <si>
    <t>HT2B(I)</t>
  </si>
  <si>
    <t>HT2C</t>
  </si>
  <si>
    <t>HT2C(I)</t>
  </si>
  <si>
    <t xml:space="preserve">HT2A Total: </t>
  </si>
  <si>
    <t xml:space="preserve">HT2B Total: </t>
  </si>
  <si>
    <t xml:space="preserve">HT2C Total: </t>
  </si>
  <si>
    <t xml:space="preserve">LT1 Total: </t>
  </si>
  <si>
    <t xml:space="preserve">LT2 Total: </t>
  </si>
  <si>
    <t xml:space="preserve">LT3A Total: </t>
  </si>
  <si>
    <t xml:space="preserve">LT4 Total: </t>
  </si>
  <si>
    <t xml:space="preserve">LT4C(I) Total: </t>
  </si>
  <si>
    <t xml:space="preserve">LT5 Total: </t>
  </si>
  <si>
    <t xml:space="preserve">LT6A Total: </t>
  </si>
  <si>
    <t xml:space="preserve">LT6B Total: </t>
  </si>
  <si>
    <t xml:space="preserve">LT6C Total: </t>
  </si>
  <si>
    <t xml:space="preserve">LT7 Total: </t>
  </si>
  <si>
    <t xml:space="preserve"> Total: </t>
  </si>
  <si>
    <t>Grand Total</t>
  </si>
  <si>
    <t>Sum of ADJ</t>
  </si>
  <si>
    <t>HT2A Total</t>
  </si>
  <si>
    <t>HT2B Total</t>
  </si>
  <si>
    <t>HT2C Total</t>
  </si>
  <si>
    <t>LT1 Total</t>
  </si>
  <si>
    <t>LT2 Total</t>
  </si>
  <si>
    <t>LT3A Total</t>
  </si>
  <si>
    <t>LT4 Total</t>
  </si>
  <si>
    <t>LT4C(I) Total</t>
  </si>
  <si>
    <t>LT5 Total</t>
  </si>
  <si>
    <t>LT6A Total</t>
  </si>
  <si>
    <t>LT6B Total</t>
  </si>
  <si>
    <t>LT6C Total</t>
  </si>
  <si>
    <t>LT7 Total</t>
  </si>
  <si>
    <t>On 31-12-2025</t>
  </si>
  <si>
    <t>On 13-01-2026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</si>
</sst>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1" fillId="2" borderId="0" xfId="0" applyFont="1" applyFill="1"/>
    <xf numFmtId="0" fontId="3" fillId="2" borderId="0" xfId="0" applyFont="1" applyFill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pivotButton="1"/>
    <xf numFmtId="0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35.475306250002" createdVersion="8" refreshedVersion="8" minRefreshableVersion="3" recordCount="38" xr:uid="{6F3BAF8B-3AD1-467C-9A77-C7DDB350212E}">
  <cacheSource type="worksheet">
    <worksheetSource ref="A7:AG45" sheet="sheet1"/>
  </cacheSource>
  <cacheFields count="33">
    <cacheField name="SECTION" numFmtId="0">
      <sharedItems/>
    </cacheField>
    <cacheField name="MR CODE" numFmtId="0">
      <sharedItems count="5">
        <s v="1315101"/>
        <s v="1315102"/>
        <s v="1315103"/>
        <s v="1315104"/>
        <s v="1315105"/>
      </sharedItems>
    </cacheField>
    <cacheField name="MR NAME" numFmtId="0">
      <sharedItems/>
    </cacheField>
    <cacheField name="SO CODE" numFmtId="0">
      <sharedItems/>
    </cacheField>
    <cacheField name="SO NAME" numFmtId="0">
      <sharedItems/>
    </cacheField>
    <cacheField name="TARIFF" numFmtId="0">
      <sharedItems count="13">
        <s v="LT1"/>
        <s v="LT2"/>
        <s v="LT3A"/>
        <s v="LT4"/>
        <s v="LT4C(I)"/>
        <s v="LT5"/>
        <s v="LT6A"/>
        <s v="LT6B"/>
        <s v="LT6C"/>
        <s v="LT7"/>
        <s v="HT2A"/>
        <s v="HT2B"/>
        <s v="HT2C"/>
      </sharedItems>
    </cacheField>
    <cacheField name="SUB TARIFF" numFmtId="0">
      <sharedItems/>
    </cacheField>
    <cacheField name="TOTAL INSTALLATION" numFmtId="0">
      <sharedItems containsSemiMixedTypes="0" containsString="0" containsNumber="1" containsInteger="1" minValue="1" maxValue="2872"/>
    </cacheField>
    <cacheField name="LIVE INSTALLATION" numFmtId="0">
      <sharedItems containsSemiMixedTypes="0" containsString="0" containsNumber="1" containsInteger="1" minValue="0" maxValue="2506"/>
    </cacheField>
    <cacheField name="BILLED INSTALLATION" numFmtId="0">
      <sharedItems containsSemiMixedTypes="0" containsString="0" containsNumber="1" containsInteger="1" minValue="0" maxValue="2484"/>
    </cacheField>
    <cacheField name="UNITS" numFmtId="0">
      <sharedItems containsSemiMixedTypes="0" containsString="0" containsNumber="1" minValue="0" maxValue="348780.5"/>
    </cacheField>
    <cacheField name="OB" numFmtId="0">
      <sharedItems containsSemiMixedTypes="0" containsString="0" containsNumber="1" minValue="-788737" maxValue="16633351.915999999"/>
    </cacheField>
    <cacheField name="DEMAND" numFmtId="0">
      <sharedItems containsSemiMixedTypes="0" containsString="0" containsNumber="1" minValue="0" maxValue="2930166"/>
    </cacheField>
    <cacheField name="COLLECTION" numFmtId="0">
      <sharedItems containsSemiMixedTypes="0" containsString="0" containsNumber="1" minValue="0" maxValue="2553016"/>
    </cacheField>
    <cacheField name="ADJ" numFmtId="0">
      <sharedItems containsSemiMixedTypes="0" containsString="0" containsNumber="1" minValue="0" maxValue="959101.01"/>
    </cacheField>
    <cacheField name="CB" numFmtId="0">
      <sharedItems containsSemiMixedTypes="0" containsString="0" containsNumber="1" minValue="-746931" maxValue="16633351.915999999"/>
    </cacheField>
    <cacheField name="LD/PD INSTALLATION" numFmtId="0">
      <sharedItems containsSemiMixedTypes="0" containsString="0" containsNumber="1" containsInteger="1" minValue="0" maxValue="366"/>
    </cacheField>
    <cacheField name="BILLING EFF" numFmtId="0">
      <sharedItems containsSemiMixedTypes="0" containsString="0" containsNumber="1" containsInteger="1" minValue="0" maxValue="100"/>
    </cacheField>
    <cacheField name="COLL EFF" numFmtId="0">
      <sharedItems containsSemiMixedTypes="0" containsString="0" containsNumber="1" minValue="0" maxValue="100.25"/>
    </cacheField>
    <cacheField name="NORMAL" numFmtId="0">
      <sharedItems containsSemiMixedTypes="0" containsString="0" containsNumber="1" containsInteger="1" minValue="0" maxValue="2475"/>
    </cacheField>
    <cacheField name="DISS" numFmtId="0">
      <sharedItems containsSemiMixedTypes="0" containsString="0" containsNumber="1" containsInteger="1" minValue="0" maxValue="0"/>
    </cacheField>
    <cacheField name="IDLE/VACANT" numFmtId="0">
      <sharedItems containsSemiMixedTypes="0" containsString="0" containsNumber="1" containsInteger="1" minValue="0" maxValue="0"/>
    </cacheField>
    <cacheField name="DL" numFmtId="0">
      <sharedItems containsSemiMixedTypes="0" containsString="0" containsNumber="1" containsInteger="1" minValue="0" maxValue="1"/>
    </cacheField>
    <cacheField name="INVISIBLE" numFmtId="0">
      <sharedItems containsSemiMixedTypes="0" containsString="0" containsNumber="1" containsInteger="1" minValue="0" maxValue="0"/>
    </cacheField>
    <cacheField name="MSNU" numFmtId="0">
      <sharedItems containsSemiMixedTypes="0" containsString="0" containsNumber="1" containsInteger="1" minValue="0" maxValue="0"/>
    </cacheField>
    <cacheField name="STICKY" numFmtId="0">
      <sharedItems containsSemiMixedTypes="0" containsString="0" containsNumber="1" containsInteger="1" minValue="0" maxValue="0"/>
    </cacheField>
    <cacheField name="MNR" numFmtId="0">
      <sharedItems containsSemiMixedTypes="0" containsString="0" containsNumber="1" containsInteger="1" minValue="0" maxValue="6"/>
    </cacheField>
    <cacheField name="MBO" numFmtId="0">
      <sharedItems containsSemiMixedTypes="0" containsString="0" containsNumber="1" containsInteger="1" minValue="0" maxValue="2"/>
    </cacheField>
    <cacheField name="DIAL OVER" numFmtId="0">
      <sharedItems containsSemiMixedTypes="0" containsString="0" containsNumber="1" containsInteger="1" minValue="0" maxValue="0"/>
    </cacheField>
    <cacheField name="DC" numFmtId="0">
      <sharedItems containsSemiMixedTypes="0" containsString="0" containsNumber="1" containsInteger="1" minValue="0" maxValue="0"/>
    </cacheField>
    <cacheField name="ABNORMAL CONSUMPTION" numFmtId="0">
      <sharedItems containsSemiMixedTypes="0" containsString="0" containsNumber="1" containsInteger="1" minValue="0" maxValue="0"/>
    </cacheField>
    <cacheField name="SUBNORMAL CONSUMPTION" numFmtId="0">
      <sharedItems containsSemiMixedTypes="0" containsString="0" containsNumber="1" containsInteger="1" minValue="0" maxValue="0"/>
    </cacheField>
    <cacheField name="ZERO CONSUMPTION" numFmtId="0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s v="RAMANAGARA URBAN"/>
    <x v="0"/>
    <s v="T Shivarathna MAYAGANAHALLI GP"/>
    <s v="131511"/>
    <s v="RAMANAGARA URBAN OMU 2"/>
    <x v="0"/>
    <s v="LT1-Rural"/>
    <n v="2872"/>
    <n v="2506"/>
    <n v="2484"/>
    <n v="143506.42000000001"/>
    <n v="656834.69999999995"/>
    <n v="1356727.01"/>
    <n v="382087"/>
    <n v="959101.01"/>
    <n v="636074.02"/>
    <n v="366"/>
    <n v="0"/>
    <n v="28.16"/>
    <n v="2475"/>
    <n v="0"/>
    <n v="0"/>
    <n v="1"/>
    <n v="0"/>
    <n v="0"/>
    <n v="0"/>
    <n v="6"/>
    <n v="2"/>
    <n v="0"/>
    <n v="0"/>
    <n v="0"/>
    <n v="0"/>
    <n v="0"/>
  </r>
  <r>
    <s v="RAMANAGARA URBAN"/>
    <x v="0"/>
    <s v="T Shivarathna MAYAGANAHALLI GP"/>
    <s v="131511"/>
    <s v="RAMANAGARA URBAN OMU 2"/>
    <x v="1"/>
    <s v="LT2-Urban"/>
    <n v="1"/>
    <n v="1"/>
    <n v="1"/>
    <n v="50"/>
    <n v="0"/>
    <n v="781"/>
    <n v="781"/>
    <n v="0"/>
    <n v="0"/>
    <n v="0"/>
    <n v="100"/>
    <n v="100"/>
    <n v="1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1"/>
    <s v="LT2-Rural"/>
    <n v="7"/>
    <n v="5"/>
    <n v="5"/>
    <n v="281"/>
    <n v="57798"/>
    <n v="7924"/>
    <n v="612"/>
    <n v="0"/>
    <n v="65589.2"/>
    <n v="2"/>
    <n v="100"/>
    <n v="7.72"/>
    <n v="5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2"/>
    <s v="LT3A-Urban"/>
    <n v="53"/>
    <n v="41"/>
    <n v="41"/>
    <n v="11174.5"/>
    <n v="79579"/>
    <n v="287852"/>
    <n v="288580"/>
    <n v="0"/>
    <n v="80700.070000000007"/>
    <n v="11"/>
    <n v="100"/>
    <n v="100.25"/>
    <n v="41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2"/>
    <s v="LT3A-Rural"/>
    <n v="180"/>
    <n v="141"/>
    <n v="140"/>
    <n v="42861.31"/>
    <n v="61990.2"/>
    <n v="434288"/>
    <n v="409001.13"/>
    <n v="0"/>
    <n v="88159.74"/>
    <n v="38"/>
    <n v="0"/>
    <n v="94.18"/>
    <n v="140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3"/>
    <s v="LT4A(UM)"/>
    <n v="33"/>
    <n v="33"/>
    <n v="0"/>
    <n v="0"/>
    <n v="-37357.059000000001"/>
    <n v="0"/>
    <n v="0"/>
    <n v="0"/>
    <n v="-37357.059000000001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4"/>
    <s v="LT4C(I)"/>
    <n v="2"/>
    <n v="2"/>
    <n v="2"/>
    <n v="2225"/>
    <n v="0"/>
    <n v="11700"/>
    <n v="11700"/>
    <n v="0"/>
    <n v="9.5299999999999994"/>
    <n v="0"/>
    <n v="100"/>
    <n v="100"/>
    <n v="2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5"/>
    <s v="LT5-Rural"/>
    <n v="60"/>
    <n v="46"/>
    <n v="45"/>
    <n v="13971.34"/>
    <n v="149600"/>
    <n v="141225.01"/>
    <n v="95691"/>
    <n v="55254.01"/>
    <n v="181292.99"/>
    <n v="14"/>
    <n v="0"/>
    <n v="67.760000000000005"/>
    <n v="45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5"/>
    <s v="LT5-Urban"/>
    <n v="9"/>
    <n v="7"/>
    <n v="7"/>
    <n v="1064"/>
    <n v="15021"/>
    <n v="12255"/>
    <n v="3110"/>
    <n v="0"/>
    <n v="24249.87"/>
    <n v="2"/>
    <n v="100"/>
    <n v="25.38"/>
    <n v="7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6"/>
    <s v="LT6(A)WS"/>
    <n v="54"/>
    <n v="54"/>
    <n v="54"/>
    <n v="34162"/>
    <n v="11890552"/>
    <n v="376131"/>
    <n v="0"/>
    <n v="0"/>
    <n v="12343296"/>
    <n v="0"/>
    <n v="100"/>
    <n v="0"/>
    <n v="52"/>
    <n v="0"/>
    <n v="0"/>
    <n v="0"/>
    <n v="0"/>
    <n v="0"/>
    <n v="0"/>
    <n v="0"/>
    <n v="2"/>
    <n v="0"/>
    <n v="0"/>
    <n v="0"/>
    <n v="0"/>
    <n v="0"/>
  </r>
  <r>
    <s v="RAMANAGARA URBAN"/>
    <x v="0"/>
    <s v="T Shivarathna MAYAGANAHALLI GP"/>
    <s v="131511"/>
    <s v="RAMANAGARA URBAN OMU 2"/>
    <x v="7"/>
    <s v="LT6(B)SL"/>
    <n v="57"/>
    <n v="57"/>
    <n v="55"/>
    <n v="10496.3"/>
    <n v="2256970"/>
    <n v="119916"/>
    <n v="53969"/>
    <n v="0"/>
    <n v="2341245.63"/>
    <n v="0"/>
    <n v="0"/>
    <n v="45.01"/>
    <n v="53"/>
    <n v="0"/>
    <n v="0"/>
    <n v="0"/>
    <n v="0"/>
    <n v="0"/>
    <n v="0"/>
    <n v="0"/>
    <n v="2"/>
    <n v="0"/>
    <n v="0"/>
    <n v="0"/>
    <n v="0"/>
    <n v="0"/>
  </r>
  <r>
    <s v="RAMANAGARA URBAN"/>
    <x v="0"/>
    <s v="T Shivarathna MAYAGANAHALLI GP"/>
    <s v="131511"/>
    <s v="RAMANAGARA URBAN OMU 2"/>
    <x v="8"/>
    <s v="LT6(C)"/>
    <n v="1"/>
    <n v="1"/>
    <n v="1"/>
    <n v="20"/>
    <n v="10106"/>
    <n v="2262"/>
    <n v="0"/>
    <n v="0"/>
    <n v="12418.53"/>
    <n v="0"/>
    <n v="100"/>
    <n v="0"/>
    <n v="1"/>
    <n v="0"/>
    <n v="0"/>
    <n v="0"/>
    <n v="0"/>
    <n v="0"/>
    <n v="0"/>
    <n v="0"/>
    <n v="0"/>
    <n v="0"/>
    <n v="0"/>
    <n v="0"/>
    <n v="0"/>
    <n v="0"/>
  </r>
  <r>
    <s v="RAMANAGARA URBAN"/>
    <x v="0"/>
    <s v="T Shivarathna MAYAGANAHALLI GP"/>
    <s v="131511"/>
    <s v="RAMANAGARA URBAN OMU 2"/>
    <x v="9"/>
    <s v="LT7"/>
    <n v="194"/>
    <n v="30"/>
    <n v="29"/>
    <n v="4179"/>
    <n v="-788737"/>
    <n v="72451"/>
    <n v="24850"/>
    <n v="0"/>
    <n v="-740497.66"/>
    <n v="154"/>
    <n v="0"/>
    <n v="34.299999999999997"/>
    <n v="29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0"/>
    <s v="LT1-Rural"/>
    <n v="1"/>
    <n v="0"/>
    <n v="0"/>
    <n v="0"/>
    <n v="-1112"/>
    <n v="0"/>
    <n v="0"/>
    <n v="0"/>
    <n v="-1112"/>
    <n v="1"/>
    <n v="0"/>
    <n v="0"/>
    <n v="0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1"/>
    <s v="LT2-Urban"/>
    <n v="1"/>
    <n v="1"/>
    <n v="1"/>
    <n v="1392.6"/>
    <n v="0"/>
    <n v="28731"/>
    <n v="28731"/>
    <n v="0"/>
    <n v="45"/>
    <n v="0"/>
    <n v="100"/>
    <n v="100"/>
    <n v="1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2"/>
    <s v="LT3A-Urban"/>
    <n v="1"/>
    <n v="1"/>
    <n v="1"/>
    <n v="14121"/>
    <n v="0"/>
    <n v="129658"/>
    <n v="129658"/>
    <n v="0"/>
    <n v="544.49"/>
    <n v="0"/>
    <n v="100"/>
    <n v="100"/>
    <n v="1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2"/>
    <s v="LT3A-Rural"/>
    <n v="4"/>
    <n v="2"/>
    <n v="2"/>
    <n v="25141"/>
    <n v="-5357"/>
    <n v="228613"/>
    <n v="228613"/>
    <n v="0"/>
    <n v="-4846.1899999999996"/>
    <n v="2"/>
    <n v="100"/>
    <n v="100"/>
    <n v="2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5"/>
    <s v="LT5-Urban"/>
    <n v="1"/>
    <n v="0"/>
    <n v="0"/>
    <n v="0"/>
    <n v="-6013"/>
    <n v="0"/>
    <n v="0"/>
    <n v="0"/>
    <n v="-6013"/>
    <n v="1"/>
    <n v="0"/>
    <n v="0"/>
    <n v="0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5"/>
    <s v="LT5-Rural"/>
    <n v="11"/>
    <n v="5"/>
    <n v="5"/>
    <n v="23287.5"/>
    <n v="-61092"/>
    <n v="192767"/>
    <n v="185561"/>
    <n v="0"/>
    <n v="-53572.81"/>
    <n v="6"/>
    <n v="100"/>
    <n v="96.26"/>
    <n v="5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6"/>
    <s v="LT6(A)WS"/>
    <n v="1"/>
    <n v="0"/>
    <n v="0"/>
    <n v="0"/>
    <n v="-2676"/>
    <n v="0"/>
    <n v="0"/>
    <n v="0"/>
    <n v="-2676"/>
    <n v="1"/>
    <n v="0"/>
    <n v="0"/>
    <n v="0"/>
    <n v="0"/>
    <n v="0"/>
    <n v="0"/>
    <n v="0"/>
    <n v="0"/>
    <n v="0"/>
    <n v="0"/>
    <n v="0"/>
    <n v="0"/>
    <n v="0"/>
    <n v="0"/>
    <n v="0"/>
    <n v="0"/>
  </r>
  <r>
    <s v="RAMANAGARA URBAN"/>
    <x v="1"/>
    <s v="AE"/>
    <s v="131511"/>
    <s v="RAMANAGARA URBAN OMU 2"/>
    <x v="9"/>
    <s v="LT7"/>
    <n v="165"/>
    <n v="1"/>
    <n v="1"/>
    <n v="14"/>
    <n v="-747301"/>
    <n v="370"/>
    <n v="0"/>
    <n v="0"/>
    <n v="-746931"/>
    <n v="135"/>
    <n v="100"/>
    <n v="0"/>
    <n v="1"/>
    <n v="0"/>
    <n v="0"/>
    <n v="0"/>
    <n v="0"/>
    <n v="0"/>
    <n v="0"/>
    <n v="0"/>
    <n v="0"/>
    <n v="0"/>
    <n v="0"/>
    <n v="0"/>
    <n v="0"/>
    <n v="0"/>
  </r>
  <r>
    <s v="RAMANAGARA URBAN"/>
    <x v="2"/>
    <s v="IP Reading"/>
    <s v="131511"/>
    <s v="RAMANAGARA URBAN OMU 2"/>
    <x v="0"/>
    <s v="LT1-Rural"/>
    <n v="1"/>
    <n v="0"/>
    <n v="0"/>
    <n v="0"/>
    <n v="64"/>
    <n v="0"/>
    <n v="0"/>
    <n v="0"/>
    <n v="64"/>
    <n v="1"/>
    <n v="0"/>
    <n v="0"/>
    <n v="0"/>
    <n v="0"/>
    <n v="0"/>
    <n v="0"/>
    <n v="0"/>
    <n v="0"/>
    <n v="0"/>
    <n v="0"/>
    <n v="0"/>
    <n v="0"/>
    <n v="0"/>
    <n v="0"/>
    <n v="0"/>
    <n v="0"/>
  </r>
  <r>
    <s v="RAMANAGARA URBAN"/>
    <x v="2"/>
    <s v="IP Reading"/>
    <s v="131511"/>
    <s v="RAMANAGARA URBAN OMU 2"/>
    <x v="3"/>
    <s v="LT4A(UM)"/>
    <n v="544"/>
    <n v="504"/>
    <n v="0"/>
    <n v="0"/>
    <n v="16633351.915999999"/>
    <n v="0"/>
    <n v="0"/>
    <n v="0"/>
    <n v="16633351.915999999"/>
    <n v="27"/>
    <n v="0"/>
    <n v="0"/>
    <n v="0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0"/>
    <s v="LT1-Rural"/>
    <n v="687"/>
    <n v="567"/>
    <n v="568"/>
    <n v="43129.5"/>
    <n v="306169.7"/>
    <n v="446149.39"/>
    <n v="300339"/>
    <n v="228504.09"/>
    <n v="224734.61"/>
    <n v="116"/>
    <n v="100"/>
    <n v="67.319999999999993"/>
    <n v="568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1"/>
    <s v="LT2-Rural"/>
    <n v="1"/>
    <n v="1"/>
    <n v="1"/>
    <n v="302"/>
    <n v="0"/>
    <n v="3061"/>
    <n v="3061"/>
    <n v="0"/>
    <n v="0"/>
    <n v="0"/>
    <n v="100"/>
    <n v="100"/>
    <n v="1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2"/>
    <s v="LT3A-Rural"/>
    <n v="36"/>
    <n v="32"/>
    <n v="32"/>
    <n v="5507.18"/>
    <n v="61232"/>
    <n v="64664"/>
    <n v="59799"/>
    <n v="0"/>
    <n v="66726.37"/>
    <n v="4"/>
    <n v="100"/>
    <n v="92.48"/>
    <n v="31"/>
    <n v="0"/>
    <n v="0"/>
    <n v="0"/>
    <n v="0"/>
    <n v="0"/>
    <n v="0"/>
    <n v="1"/>
    <n v="0"/>
    <n v="0"/>
    <n v="0"/>
    <n v="0"/>
    <n v="0"/>
    <n v="0"/>
  </r>
  <r>
    <s v="RAMANAGARA URBAN"/>
    <x v="3"/>
    <s v="PRADEEP"/>
    <s v="131511"/>
    <s v="RAMANAGARA URBAN OMU 2"/>
    <x v="2"/>
    <s v="LT3A-Urban"/>
    <n v="57"/>
    <n v="55"/>
    <n v="55"/>
    <n v="6432.19"/>
    <n v="50258.998"/>
    <n v="91863"/>
    <n v="91389"/>
    <n v="0"/>
    <n v="51547.758000000002"/>
    <n v="2"/>
    <n v="100"/>
    <n v="99.48"/>
    <n v="55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3"/>
    <s v="LT4A(UM)"/>
    <n v="4"/>
    <n v="4"/>
    <n v="0"/>
    <n v="0"/>
    <n v="-2489.0219999999999"/>
    <n v="0"/>
    <n v="0"/>
    <n v="0"/>
    <n v="-2489.0219999999999"/>
    <n v="0"/>
    <n v="0"/>
    <n v="0"/>
    <n v="0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5"/>
    <s v="LT5-Rural"/>
    <n v="17"/>
    <n v="11"/>
    <n v="11"/>
    <n v="2740.27"/>
    <n v="62577"/>
    <n v="27936"/>
    <n v="23808"/>
    <n v="0"/>
    <n v="66891.509999999995"/>
    <n v="6"/>
    <n v="100"/>
    <n v="85.22"/>
    <n v="11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5"/>
    <s v="LT5-Urban"/>
    <n v="3"/>
    <n v="3"/>
    <n v="3"/>
    <n v="73.88"/>
    <n v="0"/>
    <n v="3923"/>
    <n v="3923"/>
    <n v="0"/>
    <n v="9.7899999999999991"/>
    <n v="0"/>
    <n v="100"/>
    <n v="100"/>
    <n v="3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6"/>
    <s v="LT6(A)WS"/>
    <n v="11"/>
    <n v="6"/>
    <n v="5"/>
    <n v="416"/>
    <n v="314404"/>
    <n v="11687"/>
    <n v="0"/>
    <n v="0"/>
    <n v="328487.46999999997"/>
    <n v="5"/>
    <n v="0"/>
    <n v="0"/>
    <n v="5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7"/>
    <s v="LT6(B)SL"/>
    <n v="20"/>
    <n v="20"/>
    <n v="20"/>
    <n v="7330.3"/>
    <n v="395434"/>
    <n v="68933"/>
    <n v="8010"/>
    <n v="0"/>
    <n v="459578.07"/>
    <n v="0"/>
    <n v="100"/>
    <n v="11.62"/>
    <n v="20"/>
    <n v="0"/>
    <n v="0"/>
    <n v="0"/>
    <n v="0"/>
    <n v="0"/>
    <n v="0"/>
    <n v="0"/>
    <n v="0"/>
    <n v="0"/>
    <n v="0"/>
    <n v="0"/>
    <n v="0"/>
    <n v="0"/>
  </r>
  <r>
    <s v="RAMANAGARA URBAN"/>
    <x v="3"/>
    <s v="PRADEEP"/>
    <s v="131511"/>
    <s v="RAMANAGARA URBAN OMU 2"/>
    <x v="9"/>
    <s v="LT7"/>
    <n v="87"/>
    <n v="20"/>
    <n v="20"/>
    <n v="1393.8"/>
    <n v="-449777"/>
    <n v="35643"/>
    <n v="24467"/>
    <n v="0"/>
    <n v="-438172.7"/>
    <n v="64"/>
    <n v="100"/>
    <n v="68.64"/>
    <n v="20"/>
    <n v="0"/>
    <n v="0"/>
    <n v="0"/>
    <n v="0"/>
    <n v="0"/>
    <n v="0"/>
    <n v="0"/>
    <n v="0"/>
    <n v="0"/>
    <n v="0"/>
    <n v="0"/>
    <n v="0"/>
    <n v="0"/>
  </r>
  <r>
    <s v="RAMANAGARA URBAN"/>
    <x v="4"/>
    <s v="AEE"/>
    <s v="131511"/>
    <s v="RAMANAGARA URBAN OMU 2"/>
    <x v="10"/>
    <s v="HT2A"/>
    <n v="10"/>
    <n v="8"/>
    <n v="8"/>
    <n v="348780.5"/>
    <n v="222056"/>
    <n v="2930166"/>
    <n v="2553016"/>
    <n v="0"/>
    <n v="604136.39"/>
    <n v="2"/>
    <n v="100"/>
    <n v="87.13"/>
    <n v="8"/>
    <n v="0"/>
    <n v="0"/>
    <n v="0"/>
    <n v="0"/>
    <n v="0"/>
    <n v="0"/>
    <n v="0"/>
    <n v="0"/>
    <n v="0"/>
    <n v="0"/>
    <n v="0"/>
    <n v="0"/>
    <n v="0"/>
  </r>
  <r>
    <s v="RAMANAGARA URBAN"/>
    <x v="4"/>
    <s v="AEE"/>
    <s v="131511"/>
    <s v="RAMANAGARA URBAN OMU 2"/>
    <x v="11"/>
    <s v="HT2B(I)"/>
    <n v="4"/>
    <n v="3"/>
    <n v="3"/>
    <n v="11911.75"/>
    <n v="-365"/>
    <n v="157277"/>
    <n v="156912"/>
    <n v="0"/>
    <n v="762.65"/>
    <n v="1"/>
    <n v="100"/>
    <n v="99.77"/>
    <n v="3"/>
    <n v="0"/>
    <n v="0"/>
    <n v="0"/>
    <n v="0"/>
    <n v="0"/>
    <n v="0"/>
    <n v="0"/>
    <n v="0"/>
    <n v="0"/>
    <n v="0"/>
    <n v="0"/>
    <n v="0"/>
    <n v="0"/>
  </r>
  <r>
    <s v="RAMANAGARA URBAN"/>
    <x v="4"/>
    <s v="AEE"/>
    <s v="131511"/>
    <s v="RAMANAGARA URBAN OMU 2"/>
    <x v="12"/>
    <s v="HT2C(I)"/>
    <n v="1"/>
    <n v="1"/>
    <n v="1"/>
    <n v="3263"/>
    <n v="357361"/>
    <n v="42799"/>
    <n v="0"/>
    <n v="0"/>
    <n v="403376.51"/>
    <n v="0"/>
    <n v="100"/>
    <n v="0"/>
    <n v="1"/>
    <n v="0"/>
    <n v="0"/>
    <n v="0"/>
    <n v="0"/>
    <n v="0"/>
    <n v="0"/>
    <n v="0"/>
    <n v="0"/>
    <n v="0"/>
    <n v="0"/>
    <n v="0"/>
    <n v="0"/>
    <n v="0"/>
  </r>
  <r>
    <s v="RAMANAGARA URBAN"/>
    <x v="4"/>
    <s v="AEE"/>
    <s v="131511"/>
    <s v="RAMANAGARA URBAN OMU 2"/>
    <x v="2"/>
    <s v="LT3A-Rural"/>
    <n v="1"/>
    <n v="1"/>
    <n v="1"/>
    <n v="5970.15"/>
    <n v="0"/>
    <n v="58374"/>
    <n v="58374"/>
    <n v="0"/>
    <n v="80.31"/>
    <n v="0"/>
    <n v="100"/>
    <n v="100"/>
    <n v="1"/>
    <n v="0"/>
    <n v="0"/>
    <n v="0"/>
    <n v="0"/>
    <n v="0"/>
    <n v="0"/>
    <n v="0"/>
    <n v="0"/>
    <n v="0"/>
    <n v="0"/>
    <n v="0"/>
    <n v="0"/>
    <n v="0"/>
  </r>
  <r>
    <s v="RAMANAGARA URBAN"/>
    <x v="4"/>
    <s v="AEE"/>
    <s v="131511"/>
    <s v="RAMANAGARA URBAN OMU 2"/>
    <x v="9"/>
    <s v="LT7"/>
    <n v="8"/>
    <n v="0"/>
    <n v="0"/>
    <n v="0"/>
    <n v="-122277"/>
    <n v="0"/>
    <n v="0"/>
    <n v="0"/>
    <n v="-122277"/>
    <n v="8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DCAE5C0-CFD3-4677-8DFA-AEE60902CF8B}" name="PivotTable3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48" firstHeaderRow="1" firstDataRow="1" firstDataCol="2"/>
  <pivotFields count="33">
    <pivotField compact="0" outline="0" showAll="0"/>
    <pivotField axis="axisRow" compact="0" outline="0" showAll="0">
      <items count="6">
        <item x="0"/>
        <item x="1"/>
        <item x="2"/>
        <item x="3"/>
        <item x="4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14">
        <item x="10"/>
        <item x="11"/>
        <item x="12"/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2">
    <field x="5"/>
    <field x="1"/>
  </rowFields>
  <rowItems count="45">
    <i>
      <x/>
      <x v="4"/>
    </i>
    <i t="default">
      <x/>
    </i>
    <i>
      <x v="1"/>
      <x v="4"/>
    </i>
    <i t="default">
      <x v="1"/>
    </i>
    <i>
      <x v="2"/>
      <x v="4"/>
    </i>
    <i t="default">
      <x v="2"/>
    </i>
    <i>
      <x v="3"/>
      <x/>
    </i>
    <i r="1">
      <x v="1"/>
    </i>
    <i r="1">
      <x v="2"/>
    </i>
    <i r="1">
      <x v="3"/>
    </i>
    <i t="default">
      <x v="3"/>
    </i>
    <i>
      <x v="4"/>
      <x/>
    </i>
    <i r="1">
      <x v="1"/>
    </i>
    <i r="1">
      <x v="3"/>
    </i>
    <i t="default">
      <x v="4"/>
    </i>
    <i>
      <x v="5"/>
      <x/>
    </i>
    <i r="1">
      <x v="1"/>
    </i>
    <i r="1">
      <x v="3"/>
    </i>
    <i r="1">
      <x v="4"/>
    </i>
    <i t="default">
      <x v="5"/>
    </i>
    <i>
      <x v="6"/>
      <x/>
    </i>
    <i r="1">
      <x v="2"/>
    </i>
    <i r="1">
      <x v="3"/>
    </i>
    <i t="default">
      <x v="6"/>
    </i>
    <i>
      <x v="7"/>
      <x/>
    </i>
    <i t="default">
      <x v="7"/>
    </i>
    <i>
      <x v="8"/>
      <x/>
    </i>
    <i r="1">
      <x v="1"/>
    </i>
    <i r="1">
      <x v="3"/>
    </i>
    <i t="default">
      <x v="8"/>
    </i>
    <i>
      <x v="9"/>
      <x/>
    </i>
    <i r="1">
      <x v="1"/>
    </i>
    <i r="1">
      <x v="3"/>
    </i>
    <i t="default">
      <x v="9"/>
    </i>
    <i>
      <x v="10"/>
      <x/>
    </i>
    <i r="1">
      <x v="3"/>
    </i>
    <i t="default">
      <x v="10"/>
    </i>
    <i>
      <x v="11"/>
      <x/>
    </i>
    <i t="default">
      <x v="11"/>
    </i>
    <i>
      <x v="12"/>
      <x/>
    </i>
    <i r="1">
      <x v="1"/>
    </i>
    <i r="1">
      <x v="3"/>
    </i>
    <i r="1">
      <x v="4"/>
    </i>
    <i t="default">
      <x v="12"/>
    </i>
    <i t="grand">
      <x/>
    </i>
  </rowItems>
  <colItems count="1">
    <i/>
  </colItems>
  <dataFields count="1">
    <dataField name="Sum of ADJ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AG81" totalsRowShown="0">
  <autoFilter ref="A7:AG81" xr:uid="{00000000-0009-0000-0100-000001000000}"/>
  <tableColumns count="33">
    <tableColumn id="1" xr3:uid="{00000000-0010-0000-0000-000001000000}" name="SECTION"/>
    <tableColumn id="2" xr3:uid="{00000000-0010-0000-0000-000002000000}" name="MR CODE"/>
    <tableColumn id="3" xr3:uid="{00000000-0010-0000-0000-000003000000}" name="MR NAME"/>
    <tableColumn id="4" xr3:uid="{00000000-0010-0000-0000-000004000000}" name="SO CODE"/>
    <tableColumn id="5" xr3:uid="{00000000-0010-0000-0000-000005000000}" name="SO NAME"/>
    <tableColumn id="6" xr3:uid="{00000000-0010-0000-0000-000006000000}" name="TARIFF"/>
    <tableColumn id="7" xr3:uid="{00000000-0010-0000-0000-000007000000}" name="SUB TARIFF"/>
    <tableColumn id="8" xr3:uid="{00000000-0010-0000-0000-000008000000}" name="TOTAL INSTALLATION"/>
    <tableColumn id="9" xr3:uid="{00000000-0010-0000-0000-000009000000}" name="LIVE INSTALLATION"/>
    <tableColumn id="10" xr3:uid="{00000000-0010-0000-0000-00000A000000}" name="BILLED INSTALLATION"/>
    <tableColumn id="11" xr3:uid="{00000000-0010-0000-0000-00000B000000}" name="UNITS"/>
    <tableColumn id="12" xr3:uid="{00000000-0010-0000-0000-00000C000000}" name="OB"/>
    <tableColumn id="13" xr3:uid="{00000000-0010-0000-0000-00000D000000}" name="DEMAND"/>
    <tableColumn id="14" xr3:uid="{00000000-0010-0000-0000-00000E000000}" name="COLLECTION"/>
    <tableColumn id="15" xr3:uid="{00000000-0010-0000-0000-00000F000000}" name="ADJ"/>
    <tableColumn id="16" xr3:uid="{00000000-0010-0000-0000-000010000000}" name="CB"/>
    <tableColumn id="17" xr3:uid="{00000000-0010-0000-0000-000011000000}" name="LD/PD INSTALLATION"/>
    <tableColumn id="18" xr3:uid="{00000000-0010-0000-0000-000012000000}" name="BILLING EFF"/>
    <tableColumn id="19" xr3:uid="{00000000-0010-0000-0000-000013000000}" name="COLL EFF"/>
    <tableColumn id="20" xr3:uid="{00000000-0010-0000-0000-000014000000}" name="NORMAL"/>
    <tableColumn id="21" xr3:uid="{00000000-0010-0000-0000-000015000000}" name="DISS"/>
    <tableColumn id="22" xr3:uid="{00000000-0010-0000-0000-000016000000}" name="IDLE/VACANT"/>
    <tableColumn id="23" xr3:uid="{00000000-0010-0000-0000-000017000000}" name="DL"/>
    <tableColumn id="24" xr3:uid="{00000000-0010-0000-0000-000018000000}" name="INVISIBLE"/>
    <tableColumn id="25" xr3:uid="{00000000-0010-0000-0000-000019000000}" name="MSNU"/>
    <tableColumn id="26" xr3:uid="{00000000-0010-0000-0000-00001A000000}" name="STICKY"/>
    <tableColumn id="27" xr3:uid="{00000000-0010-0000-0000-00001B000000}" name="MNR"/>
    <tableColumn id="28" xr3:uid="{00000000-0010-0000-0000-00001C000000}" name="MBO"/>
    <tableColumn id="29" xr3:uid="{00000000-0010-0000-0000-00001D000000}" name="DIAL OVER"/>
    <tableColumn id="30" xr3:uid="{00000000-0010-0000-0000-00001E000000}" name="DC"/>
    <tableColumn id="31" xr3:uid="{00000000-0010-0000-0000-00001F000000}" name="ABNORMAL CONSUMPTION"/>
    <tableColumn id="32" xr3:uid="{00000000-0010-0000-0000-000020000000}" name="SUBNORMAL CONSUMPTION"/>
    <tableColumn id="33" xr3:uid="{00000000-0010-0000-0000-000021000000}" name="ZERO CONSUMP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484C-09D7-4A8E-BE0B-F3A1989E7941}">
  <dimension ref="A3:N48"/>
  <sheetViews>
    <sheetView workbookViewId="0">
      <selection activeCell="J14" sqref="J14"/>
    </sheetView>
  </sheetViews>
  <sheetFormatPr defaultRowHeight="15" x14ac:dyDescent="0.25"/>
  <cols>
    <col min="1" max="1" width="13.140625" bestFit="1" customWidth="1"/>
    <col min="2" max="2" width="11.5703125" bestFit="1" customWidth="1"/>
    <col min="3" max="3" width="11" bestFit="1" customWidth="1"/>
    <col min="7" max="14" width="11.5703125" customWidth="1"/>
  </cols>
  <sheetData>
    <row r="3" spans="1:14" x14ac:dyDescent="0.25">
      <c r="A3" s="8" t="s">
        <v>12</v>
      </c>
      <c r="B3" s="8" t="s">
        <v>8</v>
      </c>
      <c r="C3" t="s">
        <v>94</v>
      </c>
      <c r="H3" s="11" t="s">
        <v>108</v>
      </c>
      <c r="I3" s="11"/>
      <c r="J3" s="11"/>
      <c r="K3" s="11" t="s">
        <v>109</v>
      </c>
      <c r="L3" s="11"/>
      <c r="M3" s="11"/>
      <c r="N3" s="12"/>
    </row>
    <row r="4" spans="1:14" x14ac:dyDescent="0.25">
      <c r="A4" t="s">
        <v>74</v>
      </c>
      <c r="B4" t="s">
        <v>72</v>
      </c>
      <c r="C4" s="9">
        <v>0</v>
      </c>
      <c r="H4" s="10" t="s">
        <v>12</v>
      </c>
      <c r="I4" s="10" t="s">
        <v>8</v>
      </c>
      <c r="J4" s="10" t="s">
        <v>94</v>
      </c>
      <c r="K4" s="10" t="s">
        <v>12</v>
      </c>
      <c r="L4" s="10" t="s">
        <v>8</v>
      </c>
      <c r="M4" s="10" t="s">
        <v>94</v>
      </c>
      <c r="N4" s="10" t="s">
        <v>94</v>
      </c>
    </row>
    <row r="5" spans="1:14" x14ac:dyDescent="0.25">
      <c r="A5" t="s">
        <v>95</v>
      </c>
      <c r="C5" s="9">
        <v>0</v>
      </c>
      <c r="H5" s="10" t="s">
        <v>95</v>
      </c>
      <c r="I5" s="10"/>
      <c r="J5" s="10">
        <v>0</v>
      </c>
      <c r="K5" s="10" t="s">
        <v>95</v>
      </c>
      <c r="L5" s="10"/>
      <c r="M5" s="10">
        <v>0</v>
      </c>
      <c r="N5" s="10">
        <f>+J5-M5</f>
        <v>0</v>
      </c>
    </row>
    <row r="6" spans="1:14" x14ac:dyDescent="0.25">
      <c r="A6" t="s">
        <v>75</v>
      </c>
      <c r="B6" t="s">
        <v>72</v>
      </c>
      <c r="C6" s="9">
        <v>0</v>
      </c>
      <c r="H6" s="10" t="s">
        <v>96</v>
      </c>
      <c r="I6" s="10"/>
      <c r="J6" s="10">
        <v>0</v>
      </c>
      <c r="K6" s="10" t="s">
        <v>96</v>
      </c>
      <c r="L6" s="10"/>
      <c r="M6" s="10">
        <v>0</v>
      </c>
      <c r="N6" s="10">
        <f t="shared" ref="N6:N17" si="0">+J6-M6</f>
        <v>0</v>
      </c>
    </row>
    <row r="7" spans="1:14" x14ac:dyDescent="0.25">
      <c r="A7" t="s">
        <v>96</v>
      </c>
      <c r="C7" s="9">
        <v>0</v>
      </c>
      <c r="H7" s="10" t="s">
        <v>97</v>
      </c>
      <c r="I7" s="10"/>
      <c r="J7" s="10">
        <v>0</v>
      </c>
      <c r="K7" s="10" t="s">
        <v>97</v>
      </c>
      <c r="L7" s="10"/>
      <c r="M7" s="10">
        <v>0</v>
      </c>
      <c r="N7" s="10">
        <f t="shared" si="0"/>
        <v>0</v>
      </c>
    </row>
    <row r="8" spans="1:14" x14ac:dyDescent="0.25">
      <c r="A8" t="s">
        <v>77</v>
      </c>
      <c r="B8" t="s">
        <v>72</v>
      </c>
      <c r="C8" s="9">
        <v>0</v>
      </c>
      <c r="H8" s="10" t="s">
        <v>98</v>
      </c>
      <c r="I8" s="10"/>
      <c r="J8" s="10">
        <v>1187605.1000000001</v>
      </c>
      <c r="K8" s="10" t="s">
        <v>98</v>
      </c>
      <c r="L8" s="10"/>
      <c r="M8" s="10">
        <v>1207605.1000000001</v>
      </c>
      <c r="N8" s="13">
        <f t="shared" si="0"/>
        <v>-20000</v>
      </c>
    </row>
    <row r="9" spans="1:14" x14ac:dyDescent="0.25">
      <c r="A9" t="s">
        <v>97</v>
      </c>
      <c r="C9" s="9">
        <v>0</v>
      </c>
      <c r="H9" s="10" t="s">
        <v>99</v>
      </c>
      <c r="I9" s="10"/>
      <c r="J9" s="10">
        <v>0</v>
      </c>
      <c r="K9" s="10" t="s">
        <v>99</v>
      </c>
      <c r="L9" s="10"/>
      <c r="M9" s="10">
        <v>0</v>
      </c>
      <c r="N9" s="10">
        <f t="shared" si="0"/>
        <v>0</v>
      </c>
    </row>
    <row r="10" spans="1:14" x14ac:dyDescent="0.25">
      <c r="A10" t="s">
        <v>45</v>
      </c>
      <c r="B10" t="s">
        <v>41</v>
      </c>
      <c r="C10" s="9">
        <v>959101.01</v>
      </c>
      <c r="H10" s="10" t="s">
        <v>100</v>
      </c>
      <c r="I10" s="10"/>
      <c r="J10" s="10">
        <v>0</v>
      </c>
      <c r="K10" s="10" t="s">
        <v>100</v>
      </c>
      <c r="L10" s="10"/>
      <c r="M10" s="10">
        <v>0</v>
      </c>
      <c r="N10" s="10">
        <f t="shared" si="0"/>
        <v>0</v>
      </c>
    </row>
    <row r="11" spans="1:14" x14ac:dyDescent="0.25">
      <c r="B11" t="s">
        <v>66</v>
      </c>
      <c r="C11" s="9">
        <v>0</v>
      </c>
      <c r="H11" s="10" t="s">
        <v>101</v>
      </c>
      <c r="I11" s="10"/>
      <c r="J11" s="10">
        <v>0</v>
      </c>
      <c r="K11" s="10" t="s">
        <v>101</v>
      </c>
      <c r="L11" s="10"/>
      <c r="M11" s="10">
        <v>5410509.5000000009</v>
      </c>
      <c r="N11" s="10">
        <f t="shared" si="0"/>
        <v>-5410509.5000000009</v>
      </c>
    </row>
    <row r="12" spans="1:14" x14ac:dyDescent="0.25">
      <c r="B12" t="s">
        <v>68</v>
      </c>
      <c r="C12" s="9">
        <v>0</v>
      </c>
      <c r="H12" s="10" t="s">
        <v>102</v>
      </c>
      <c r="I12" s="10"/>
      <c r="J12" s="10">
        <v>0</v>
      </c>
      <c r="K12" s="10" t="s">
        <v>102</v>
      </c>
      <c r="L12" s="10"/>
      <c r="M12" s="10">
        <v>0</v>
      </c>
      <c r="N12" s="10">
        <f t="shared" si="0"/>
        <v>0</v>
      </c>
    </row>
    <row r="13" spans="1:14" x14ac:dyDescent="0.25">
      <c r="B13" t="s">
        <v>70</v>
      </c>
      <c r="C13" s="9">
        <v>228504.09</v>
      </c>
      <c r="H13" s="10" t="s">
        <v>103</v>
      </c>
      <c r="I13" s="10"/>
      <c r="J13" s="10">
        <v>55254.01</v>
      </c>
      <c r="K13" s="10" t="s">
        <v>103</v>
      </c>
      <c r="L13" s="10"/>
      <c r="M13" s="10">
        <v>35254.01</v>
      </c>
      <c r="N13" s="13">
        <f t="shared" si="0"/>
        <v>20000</v>
      </c>
    </row>
    <row r="14" spans="1:14" x14ac:dyDescent="0.25">
      <c r="A14" t="s">
        <v>98</v>
      </c>
      <c r="C14" s="9">
        <v>1187605.1000000001</v>
      </c>
      <c r="H14" s="10" t="s">
        <v>104</v>
      </c>
      <c r="I14" s="10"/>
      <c r="J14" s="10">
        <v>0</v>
      </c>
      <c r="K14" s="10" t="s">
        <v>104</v>
      </c>
      <c r="L14" s="10"/>
      <c r="M14" s="10">
        <v>0</v>
      </c>
      <c r="N14" s="10">
        <f t="shared" si="0"/>
        <v>0</v>
      </c>
    </row>
    <row r="15" spans="1:14" x14ac:dyDescent="0.25">
      <c r="A15" t="s">
        <v>47</v>
      </c>
      <c r="B15" t="s">
        <v>41</v>
      </c>
      <c r="C15" s="9">
        <v>0</v>
      </c>
      <c r="H15" s="10" t="s">
        <v>105</v>
      </c>
      <c r="I15" s="10"/>
      <c r="J15" s="10">
        <v>0</v>
      </c>
      <c r="K15" s="10" t="s">
        <v>105</v>
      </c>
      <c r="L15" s="10"/>
      <c r="M15" s="10">
        <v>0</v>
      </c>
      <c r="N15" s="10">
        <f t="shared" si="0"/>
        <v>0</v>
      </c>
    </row>
    <row r="16" spans="1:14" x14ac:dyDescent="0.25">
      <c r="B16" t="s">
        <v>66</v>
      </c>
      <c r="C16" s="9">
        <v>0</v>
      </c>
      <c r="H16" s="10" t="s">
        <v>106</v>
      </c>
      <c r="I16" s="10"/>
      <c r="J16" s="10">
        <v>0</v>
      </c>
      <c r="K16" s="10" t="s">
        <v>106</v>
      </c>
      <c r="L16" s="10"/>
      <c r="M16" s="10">
        <v>0</v>
      </c>
      <c r="N16" s="10">
        <f t="shared" si="0"/>
        <v>0</v>
      </c>
    </row>
    <row r="17" spans="1:14" x14ac:dyDescent="0.25">
      <c r="B17" t="s">
        <v>70</v>
      </c>
      <c r="C17" s="9">
        <v>0</v>
      </c>
      <c r="H17" s="10" t="s">
        <v>107</v>
      </c>
      <c r="I17" s="10"/>
      <c r="J17" s="10">
        <v>0</v>
      </c>
      <c r="K17" s="10" t="s">
        <v>107</v>
      </c>
      <c r="L17" s="10"/>
      <c r="M17" s="10">
        <v>0</v>
      </c>
      <c r="N17" s="10">
        <f t="shared" si="0"/>
        <v>0</v>
      </c>
    </row>
    <row r="18" spans="1:14" x14ac:dyDescent="0.25">
      <c r="A18" t="s">
        <v>99</v>
      </c>
      <c r="C18" s="9">
        <v>0</v>
      </c>
    </row>
    <row r="19" spans="1:14" x14ac:dyDescent="0.25">
      <c r="A19" t="s">
        <v>50</v>
      </c>
      <c r="B19" t="s">
        <v>41</v>
      </c>
      <c r="C19" s="9">
        <v>0</v>
      </c>
    </row>
    <row r="20" spans="1:14" x14ac:dyDescent="0.25">
      <c r="B20" t="s">
        <v>66</v>
      </c>
      <c r="C20" s="9">
        <v>0</v>
      </c>
    </row>
    <row r="21" spans="1:14" x14ac:dyDescent="0.25">
      <c r="B21" t="s">
        <v>70</v>
      </c>
      <c r="C21" s="9">
        <v>0</v>
      </c>
    </row>
    <row r="22" spans="1:14" x14ac:dyDescent="0.25">
      <c r="B22" t="s">
        <v>72</v>
      </c>
      <c r="C22" s="9">
        <v>0</v>
      </c>
    </row>
    <row r="23" spans="1:14" x14ac:dyDescent="0.25">
      <c r="A23" t="s">
        <v>100</v>
      </c>
      <c r="C23" s="9">
        <v>0</v>
      </c>
    </row>
    <row r="24" spans="1:14" x14ac:dyDescent="0.25">
      <c r="A24" t="s">
        <v>53</v>
      </c>
      <c r="B24" t="s">
        <v>41</v>
      </c>
      <c r="C24" s="9">
        <v>0</v>
      </c>
    </row>
    <row r="25" spans="1:14" x14ac:dyDescent="0.25">
      <c r="B25" t="s">
        <v>68</v>
      </c>
      <c r="C25" s="9">
        <v>0</v>
      </c>
    </row>
    <row r="26" spans="1:14" x14ac:dyDescent="0.25">
      <c r="B26" t="s">
        <v>70</v>
      </c>
      <c r="C26" s="9">
        <v>0</v>
      </c>
    </row>
    <row r="27" spans="1:14" x14ac:dyDescent="0.25">
      <c r="A27" t="s">
        <v>101</v>
      </c>
      <c r="C27" s="9">
        <v>0</v>
      </c>
    </row>
    <row r="28" spans="1:14" x14ac:dyDescent="0.25">
      <c r="A28" t="s">
        <v>55</v>
      </c>
      <c r="B28" t="s">
        <v>41</v>
      </c>
      <c r="C28" s="9">
        <v>0</v>
      </c>
    </row>
    <row r="29" spans="1:14" x14ac:dyDescent="0.25">
      <c r="A29" t="s">
        <v>102</v>
      </c>
      <c r="C29" s="9">
        <v>0</v>
      </c>
    </row>
    <row r="30" spans="1:14" x14ac:dyDescent="0.25">
      <c r="A30" t="s">
        <v>56</v>
      </c>
      <c r="B30" t="s">
        <v>41</v>
      </c>
      <c r="C30" s="9">
        <v>55254.01</v>
      </c>
    </row>
    <row r="31" spans="1:14" x14ac:dyDescent="0.25">
      <c r="B31" t="s">
        <v>66</v>
      </c>
      <c r="C31" s="9">
        <v>0</v>
      </c>
    </row>
    <row r="32" spans="1:14" x14ac:dyDescent="0.25">
      <c r="B32" t="s">
        <v>70</v>
      </c>
      <c r="C32" s="9">
        <v>0</v>
      </c>
    </row>
    <row r="33" spans="1:3" x14ac:dyDescent="0.25">
      <c r="A33" t="s">
        <v>103</v>
      </c>
      <c r="C33" s="9">
        <v>55254.01</v>
      </c>
    </row>
    <row r="34" spans="1:3" x14ac:dyDescent="0.25">
      <c r="A34" t="s">
        <v>59</v>
      </c>
      <c r="B34" t="s">
        <v>41</v>
      </c>
      <c r="C34" s="9">
        <v>0</v>
      </c>
    </row>
    <row r="35" spans="1:3" x14ac:dyDescent="0.25">
      <c r="B35" t="s">
        <v>66</v>
      </c>
      <c r="C35" s="9">
        <v>0</v>
      </c>
    </row>
    <row r="36" spans="1:3" x14ac:dyDescent="0.25">
      <c r="B36" t="s">
        <v>70</v>
      </c>
      <c r="C36" s="9">
        <v>0</v>
      </c>
    </row>
    <row r="37" spans="1:3" x14ac:dyDescent="0.25">
      <c r="A37" t="s">
        <v>104</v>
      </c>
      <c r="C37" s="9">
        <v>0</v>
      </c>
    </row>
    <row r="38" spans="1:3" x14ac:dyDescent="0.25">
      <c r="A38" t="s">
        <v>61</v>
      </c>
      <c r="B38" t="s">
        <v>41</v>
      </c>
      <c r="C38" s="9">
        <v>0</v>
      </c>
    </row>
    <row r="39" spans="1:3" x14ac:dyDescent="0.25">
      <c r="B39" t="s">
        <v>70</v>
      </c>
      <c r="C39" s="9">
        <v>0</v>
      </c>
    </row>
    <row r="40" spans="1:3" x14ac:dyDescent="0.25">
      <c r="A40" t="s">
        <v>105</v>
      </c>
      <c r="C40" s="9">
        <v>0</v>
      </c>
    </row>
    <row r="41" spans="1:3" x14ac:dyDescent="0.25">
      <c r="A41" t="s">
        <v>63</v>
      </c>
      <c r="B41" t="s">
        <v>41</v>
      </c>
      <c r="C41" s="9">
        <v>0</v>
      </c>
    </row>
    <row r="42" spans="1:3" x14ac:dyDescent="0.25">
      <c r="A42" t="s">
        <v>106</v>
      </c>
      <c r="C42" s="9">
        <v>0</v>
      </c>
    </row>
    <row r="43" spans="1:3" x14ac:dyDescent="0.25">
      <c r="A43" t="s">
        <v>65</v>
      </c>
      <c r="B43" t="s">
        <v>41</v>
      </c>
      <c r="C43" s="9">
        <v>0</v>
      </c>
    </row>
    <row r="44" spans="1:3" x14ac:dyDescent="0.25">
      <c r="B44" t="s">
        <v>66</v>
      </c>
      <c r="C44" s="9">
        <v>0</v>
      </c>
    </row>
    <row r="45" spans="1:3" x14ac:dyDescent="0.25">
      <c r="B45" t="s">
        <v>70</v>
      </c>
      <c r="C45" s="9">
        <v>0</v>
      </c>
    </row>
    <row r="46" spans="1:3" x14ac:dyDescent="0.25">
      <c r="B46" t="s">
        <v>72</v>
      </c>
      <c r="C46" s="9">
        <v>0</v>
      </c>
    </row>
    <row r="47" spans="1:3" x14ac:dyDescent="0.25">
      <c r="A47" t="s">
        <v>107</v>
      </c>
      <c r="C47" s="9">
        <v>0</v>
      </c>
    </row>
    <row r="48" spans="1:3" x14ac:dyDescent="0.25">
      <c r="A48" t="s">
        <v>93</v>
      </c>
      <c r="C48" s="9">
        <v>1242859.1100000001</v>
      </c>
    </row>
  </sheetData>
  <mergeCells count="2">
    <mergeCell ref="H3:J3"/>
    <mergeCell ref="K3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B81"/>
  <sheetViews>
    <sheetView tabSelected="1" topLeftCell="D16" workbookViewId="0">
      <selection activeCell="I37" sqref="I37"/>
    </sheetView>
  </sheetViews>
  <sheetFormatPr defaultRowHeight="15" x14ac:dyDescent="0.25"/>
  <cols>
    <col min="1" max="1" width="21.28515625" customWidth="1"/>
    <col min="2" max="2" width="12.7109375" customWidth="1"/>
    <col min="3" max="3" width="32" customWidth="1"/>
    <col min="4" max="4" width="12.140625" customWidth="1"/>
    <col min="5" max="5" width="27.85546875" customWidth="1"/>
    <col min="6" max="6" width="10.42578125" customWidth="1"/>
    <col min="7" max="7" width="14.28515625" customWidth="1"/>
    <col min="8" max="8" width="22.85546875" customWidth="1"/>
    <col min="9" max="9" width="21" customWidth="1"/>
    <col min="10" max="10" width="23.140625" customWidth="1"/>
    <col min="11" max="11" width="13" customWidth="1"/>
    <col min="12" max="12" width="15.140625" customWidth="1"/>
    <col min="13" max="13" width="14" customWidth="1"/>
    <col min="14" max="14" width="15.28515625" customWidth="1"/>
    <col min="15" max="15" width="14" customWidth="1"/>
    <col min="16" max="16" width="15.140625" customWidth="1"/>
    <col min="17" max="17" width="22.7109375" customWidth="1"/>
    <col min="18" max="18" width="14.5703125" customWidth="1"/>
    <col min="19" max="20" width="12.28515625" customWidth="1"/>
    <col min="21" max="21" width="8.28515625" customWidth="1"/>
    <col min="22" max="22" width="16.140625" customWidth="1"/>
    <col min="23" max="23" width="6.7109375" customWidth="1"/>
    <col min="24" max="24" width="12.7109375" customWidth="1"/>
    <col min="25" max="25" width="10" customWidth="1"/>
    <col min="26" max="26" width="10.28515625" customWidth="1"/>
    <col min="27" max="28" width="8.85546875" customWidth="1"/>
    <col min="29" max="29" width="13.7109375" customWidth="1"/>
    <col min="30" max="30" width="7" customWidth="1"/>
    <col min="31" max="31" width="28.42578125" customWidth="1"/>
    <col min="32" max="32" width="29.5703125" customWidth="1"/>
    <col min="33" max="33" width="22.85546875" customWidth="1"/>
  </cols>
  <sheetData>
    <row r="1" spans="1:132" x14ac:dyDescent="0.25">
      <c r="A1" s="5" t="s">
        <v>0</v>
      </c>
      <c r="B1" s="6" t="s">
        <v>1</v>
      </c>
      <c r="C1" s="6" t="s">
        <v>1</v>
      </c>
      <c r="D1" s="5" t="s">
        <v>2</v>
      </c>
      <c r="E1" s="6" t="s">
        <v>3</v>
      </c>
      <c r="F1" s="6" t="s">
        <v>3</v>
      </c>
    </row>
    <row r="2" spans="1:132" ht="18.75" x14ac:dyDescent="0.3">
      <c r="A2" s="7" t="s">
        <v>4</v>
      </c>
      <c r="B2" s="7" t="s">
        <v>4</v>
      </c>
      <c r="C2" s="7" t="s">
        <v>4</v>
      </c>
      <c r="D2" s="7" t="s">
        <v>4</v>
      </c>
      <c r="E2" s="7" t="s">
        <v>4</v>
      </c>
      <c r="F2" s="7" t="s">
        <v>4</v>
      </c>
      <c r="G2" s="7" t="s">
        <v>4</v>
      </c>
      <c r="H2" s="7" t="s">
        <v>4</v>
      </c>
      <c r="I2" s="7" t="s">
        <v>4</v>
      </c>
      <c r="J2" s="7" t="s">
        <v>4</v>
      </c>
      <c r="K2" s="7" t="s">
        <v>4</v>
      </c>
      <c r="L2" s="7" t="s">
        <v>4</v>
      </c>
      <c r="M2" s="7" t="s">
        <v>4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132" ht="18.75" x14ac:dyDescent="0.3">
      <c r="A3" s="7" t="s">
        <v>5</v>
      </c>
      <c r="B3" s="7" t="s">
        <v>5</v>
      </c>
      <c r="C3" s="7" t="s">
        <v>5</v>
      </c>
      <c r="D3" s="7" t="s">
        <v>5</v>
      </c>
      <c r="E3" s="7" t="s">
        <v>5</v>
      </c>
      <c r="F3" s="7" t="s">
        <v>5</v>
      </c>
      <c r="G3" s="7" t="s">
        <v>5</v>
      </c>
      <c r="H3" s="7" t="s">
        <v>5</v>
      </c>
      <c r="I3" s="7" t="s">
        <v>5</v>
      </c>
      <c r="J3" s="7" t="s">
        <v>5</v>
      </c>
      <c r="K3" s="7" t="s">
        <v>5</v>
      </c>
      <c r="L3" s="7" t="s">
        <v>5</v>
      </c>
      <c r="M3" s="7" t="s">
        <v>5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132" ht="18.75" x14ac:dyDescent="0.3">
      <c r="A4" s="7" t="s">
        <v>6</v>
      </c>
      <c r="B4" s="7" t="s">
        <v>6</v>
      </c>
      <c r="C4" s="7" t="s">
        <v>6</v>
      </c>
      <c r="D4" s="7" t="s">
        <v>6</v>
      </c>
      <c r="E4" s="7" t="s">
        <v>6</v>
      </c>
      <c r="F4" s="7" t="s">
        <v>6</v>
      </c>
      <c r="G4" s="7" t="s">
        <v>6</v>
      </c>
      <c r="H4" s="7" t="s">
        <v>6</v>
      </c>
      <c r="I4" s="7" t="s">
        <v>6</v>
      </c>
      <c r="J4" s="7" t="s">
        <v>6</v>
      </c>
      <c r="K4" s="7" t="s">
        <v>6</v>
      </c>
      <c r="L4" s="7" t="s">
        <v>6</v>
      </c>
      <c r="M4" s="7" t="s">
        <v>6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EA4" s="5" t="s">
        <v>0</v>
      </c>
      <c r="EB4" s="6" t="s">
        <v>1</v>
      </c>
    </row>
    <row r="5" spans="1:13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EA5" s="5" t="s">
        <v>2</v>
      </c>
      <c r="EB5" s="6" t="s">
        <v>3</v>
      </c>
    </row>
    <row r="7" spans="1:132" x14ac:dyDescent="0.25">
      <c r="A7" t="s">
        <v>7</v>
      </c>
      <c r="B7" t="s">
        <v>8</v>
      </c>
      <c r="C7" t="s">
        <v>9</v>
      </c>
      <c r="D7" t="s">
        <v>10</v>
      </c>
      <c r="E7" t="s">
        <v>11</v>
      </c>
      <c r="F7" t="s">
        <v>12</v>
      </c>
      <c r="G7" t="s">
        <v>13</v>
      </c>
      <c r="H7" t="s">
        <v>14</v>
      </c>
      <c r="I7" t="s">
        <v>15</v>
      </c>
      <c r="J7" t="s">
        <v>16</v>
      </c>
      <c r="K7" t="s">
        <v>17</v>
      </c>
      <c r="L7" t="s">
        <v>18</v>
      </c>
      <c r="M7" t="s">
        <v>19</v>
      </c>
      <c r="N7" t="s">
        <v>20</v>
      </c>
      <c r="O7" t="s">
        <v>21</v>
      </c>
      <c r="P7" t="s">
        <v>22</v>
      </c>
      <c r="Q7" t="s">
        <v>23</v>
      </c>
      <c r="R7" t="s">
        <v>24</v>
      </c>
      <c r="S7" t="s">
        <v>25</v>
      </c>
      <c r="T7" t="s">
        <v>26</v>
      </c>
      <c r="U7" t="s">
        <v>27</v>
      </c>
      <c r="V7" t="s">
        <v>28</v>
      </c>
      <c r="W7" t="s">
        <v>29</v>
      </c>
      <c r="X7" t="s">
        <v>30</v>
      </c>
      <c r="Y7" t="s">
        <v>31</v>
      </c>
      <c r="Z7" t="s">
        <v>32</v>
      </c>
      <c r="AA7" t="s">
        <v>33</v>
      </c>
      <c r="AB7" t="s">
        <v>34</v>
      </c>
      <c r="AC7" t="s">
        <v>35</v>
      </c>
      <c r="AD7" t="s">
        <v>36</v>
      </c>
      <c r="AE7" t="s">
        <v>37</v>
      </c>
      <c r="AF7" t="s">
        <v>38</v>
      </c>
      <c r="AG7" t="s">
        <v>39</v>
      </c>
    </row>
    <row r="8" spans="1:132" x14ac:dyDescent="0.25">
      <c r="A8" t="s">
        <v>40</v>
      </c>
      <c r="B8" t="s">
        <v>41</v>
      </c>
      <c r="C8" t="s">
        <v>42</v>
      </c>
      <c r="D8" t="s">
        <v>43</v>
      </c>
      <c r="E8" t="s">
        <v>44</v>
      </c>
      <c r="F8" t="s">
        <v>45</v>
      </c>
      <c r="G8" t="s">
        <v>46</v>
      </c>
      <c r="H8">
        <v>2872</v>
      </c>
      <c r="I8">
        <v>2506</v>
      </c>
      <c r="J8">
        <v>2484</v>
      </c>
      <c r="K8">
        <v>143506.42000000001</v>
      </c>
      <c r="L8">
        <v>656834.69999999995</v>
      </c>
      <c r="M8">
        <v>1356727.01</v>
      </c>
      <c r="N8">
        <v>382087</v>
      </c>
      <c r="O8">
        <v>959101.01</v>
      </c>
      <c r="P8">
        <v>636074.02</v>
      </c>
      <c r="Q8">
        <v>366</v>
      </c>
      <c r="R8">
        <v>0</v>
      </c>
      <c r="S8">
        <v>28.16</v>
      </c>
      <c r="T8">
        <v>2475</v>
      </c>
      <c r="U8">
        <v>0</v>
      </c>
      <c r="V8">
        <v>0</v>
      </c>
      <c r="W8">
        <v>1</v>
      </c>
      <c r="X8">
        <v>0</v>
      </c>
      <c r="Y8">
        <v>0</v>
      </c>
      <c r="Z8">
        <v>0</v>
      </c>
      <c r="AA8">
        <v>6</v>
      </c>
      <c r="AB8">
        <v>2</v>
      </c>
      <c r="AC8">
        <v>0</v>
      </c>
      <c r="AD8">
        <v>0</v>
      </c>
      <c r="AE8">
        <v>0</v>
      </c>
      <c r="AF8">
        <v>0</v>
      </c>
      <c r="AG8">
        <v>0</v>
      </c>
    </row>
    <row r="9" spans="1:132" x14ac:dyDescent="0.25">
      <c r="A9" t="s">
        <v>40</v>
      </c>
      <c r="B9" t="s">
        <v>41</v>
      </c>
      <c r="C9" t="s">
        <v>42</v>
      </c>
      <c r="D9" t="s">
        <v>43</v>
      </c>
      <c r="E9" t="s">
        <v>44</v>
      </c>
      <c r="F9" t="s">
        <v>47</v>
      </c>
      <c r="G9" t="s">
        <v>48</v>
      </c>
      <c r="H9">
        <v>1</v>
      </c>
      <c r="I9">
        <v>1</v>
      </c>
      <c r="J9">
        <v>1</v>
      </c>
      <c r="K9">
        <v>50</v>
      </c>
      <c r="L9">
        <v>0</v>
      </c>
      <c r="M9">
        <v>781</v>
      </c>
      <c r="N9">
        <v>781</v>
      </c>
      <c r="O9">
        <v>0</v>
      </c>
      <c r="P9">
        <v>0</v>
      </c>
      <c r="Q9">
        <v>0</v>
      </c>
      <c r="R9">
        <v>100</v>
      </c>
      <c r="S9">
        <v>100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</row>
    <row r="10" spans="1:132" x14ac:dyDescent="0.25">
      <c r="A10" t="s">
        <v>40</v>
      </c>
      <c r="B10" t="s">
        <v>41</v>
      </c>
      <c r="C10" t="s">
        <v>42</v>
      </c>
      <c r="D10" t="s">
        <v>43</v>
      </c>
      <c r="E10" t="s">
        <v>44</v>
      </c>
      <c r="F10" t="s">
        <v>47</v>
      </c>
      <c r="G10" t="s">
        <v>49</v>
      </c>
      <c r="H10">
        <v>7</v>
      </c>
      <c r="I10">
        <v>5</v>
      </c>
      <c r="J10">
        <v>5</v>
      </c>
      <c r="K10">
        <v>281</v>
      </c>
      <c r="L10">
        <v>57798</v>
      </c>
      <c r="M10">
        <v>7924</v>
      </c>
      <c r="N10">
        <v>612</v>
      </c>
      <c r="O10">
        <v>0</v>
      </c>
      <c r="P10">
        <v>65589.2</v>
      </c>
      <c r="Q10">
        <v>2</v>
      </c>
      <c r="R10">
        <v>100</v>
      </c>
      <c r="S10">
        <v>7.72</v>
      </c>
      <c r="T10">
        <v>5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</row>
    <row r="11" spans="1:132" x14ac:dyDescent="0.25">
      <c r="A11" t="s">
        <v>40</v>
      </c>
      <c r="B11" t="s">
        <v>41</v>
      </c>
      <c r="C11" t="s">
        <v>42</v>
      </c>
      <c r="D11" t="s">
        <v>43</v>
      </c>
      <c r="E11" t="s">
        <v>44</v>
      </c>
      <c r="F11" t="s">
        <v>50</v>
      </c>
      <c r="G11" t="s">
        <v>51</v>
      </c>
      <c r="H11">
        <v>53</v>
      </c>
      <c r="I11">
        <v>41</v>
      </c>
      <c r="J11">
        <v>41</v>
      </c>
      <c r="K11">
        <v>11174.5</v>
      </c>
      <c r="L11">
        <v>79579</v>
      </c>
      <c r="M11">
        <v>287852</v>
      </c>
      <c r="N11">
        <v>288580</v>
      </c>
      <c r="O11">
        <v>0</v>
      </c>
      <c r="P11">
        <v>80700.070000000007</v>
      </c>
      <c r="Q11">
        <v>11</v>
      </c>
      <c r="R11">
        <v>100</v>
      </c>
      <c r="S11">
        <v>100.25</v>
      </c>
      <c r="T11">
        <v>41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</row>
    <row r="12" spans="1:132" x14ac:dyDescent="0.25">
      <c r="A12" t="s">
        <v>40</v>
      </c>
      <c r="B12" t="s">
        <v>41</v>
      </c>
      <c r="C12" t="s">
        <v>42</v>
      </c>
      <c r="D12" t="s">
        <v>43</v>
      </c>
      <c r="E12" t="s">
        <v>44</v>
      </c>
      <c r="F12" t="s">
        <v>50</v>
      </c>
      <c r="G12" t="s">
        <v>52</v>
      </c>
      <c r="H12">
        <v>180</v>
      </c>
      <c r="I12">
        <v>141</v>
      </c>
      <c r="J12">
        <v>140</v>
      </c>
      <c r="K12">
        <v>42861.31</v>
      </c>
      <c r="L12">
        <v>61990.2</v>
      </c>
      <c r="M12">
        <v>434288</v>
      </c>
      <c r="N12">
        <v>409001.13</v>
      </c>
      <c r="O12">
        <v>0</v>
      </c>
      <c r="P12">
        <v>88159.74</v>
      </c>
      <c r="Q12">
        <v>38</v>
      </c>
      <c r="R12">
        <v>0</v>
      </c>
      <c r="S12">
        <v>94.18</v>
      </c>
      <c r="T12">
        <v>140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</row>
    <row r="13" spans="1:132" x14ac:dyDescent="0.25">
      <c r="A13" t="s">
        <v>40</v>
      </c>
      <c r="B13" t="s">
        <v>41</v>
      </c>
      <c r="C13" t="s">
        <v>42</v>
      </c>
      <c r="D13" t="s">
        <v>43</v>
      </c>
      <c r="E13" t="s">
        <v>44</v>
      </c>
      <c r="F13" t="s">
        <v>53</v>
      </c>
      <c r="G13" t="s">
        <v>54</v>
      </c>
      <c r="H13">
        <v>33</v>
      </c>
      <c r="I13">
        <v>33</v>
      </c>
      <c r="J13">
        <v>0</v>
      </c>
      <c r="K13">
        <v>0</v>
      </c>
      <c r="L13">
        <v>-37357.059000000001</v>
      </c>
      <c r="M13">
        <v>0</v>
      </c>
      <c r="N13">
        <v>0</v>
      </c>
      <c r="O13">
        <v>0</v>
      </c>
      <c r="P13">
        <v>-37357.059000000001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</row>
    <row r="14" spans="1:132" x14ac:dyDescent="0.25">
      <c r="A14" t="s">
        <v>40</v>
      </c>
      <c r="B14" t="s">
        <v>41</v>
      </c>
      <c r="C14" t="s">
        <v>42</v>
      </c>
      <c r="D14" t="s">
        <v>43</v>
      </c>
      <c r="E14" t="s">
        <v>44</v>
      </c>
      <c r="F14" t="s">
        <v>55</v>
      </c>
      <c r="G14" t="s">
        <v>55</v>
      </c>
      <c r="H14">
        <v>2</v>
      </c>
      <c r="I14">
        <v>2</v>
      </c>
      <c r="J14">
        <v>2</v>
      </c>
      <c r="K14">
        <v>2225</v>
      </c>
      <c r="L14">
        <v>0</v>
      </c>
      <c r="M14">
        <v>11700</v>
      </c>
      <c r="N14">
        <v>11700</v>
      </c>
      <c r="O14">
        <v>0</v>
      </c>
      <c r="P14">
        <v>9.5299999999999994</v>
      </c>
      <c r="Q14">
        <v>0</v>
      </c>
      <c r="R14">
        <v>100</v>
      </c>
      <c r="S14">
        <v>100</v>
      </c>
      <c r="T14">
        <v>2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</row>
    <row r="15" spans="1:132" x14ac:dyDescent="0.25">
      <c r="A15" t="s">
        <v>40</v>
      </c>
      <c r="B15" t="s">
        <v>41</v>
      </c>
      <c r="C15" t="s">
        <v>42</v>
      </c>
      <c r="D15" t="s">
        <v>43</v>
      </c>
      <c r="E15" t="s">
        <v>44</v>
      </c>
      <c r="F15" t="s">
        <v>56</v>
      </c>
      <c r="G15" t="s">
        <v>57</v>
      </c>
      <c r="H15">
        <v>60</v>
      </c>
      <c r="I15">
        <v>46</v>
      </c>
      <c r="J15">
        <v>45</v>
      </c>
      <c r="K15">
        <v>13971.34</v>
      </c>
      <c r="L15">
        <v>149600</v>
      </c>
      <c r="M15">
        <v>141225.01</v>
      </c>
      <c r="N15">
        <v>95691</v>
      </c>
      <c r="O15">
        <v>55254.01</v>
      </c>
      <c r="P15">
        <v>181292.99</v>
      </c>
      <c r="Q15">
        <v>14</v>
      </c>
      <c r="R15">
        <v>0</v>
      </c>
      <c r="S15">
        <v>67.760000000000005</v>
      </c>
      <c r="T15">
        <v>45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</row>
    <row r="16" spans="1:132" x14ac:dyDescent="0.25">
      <c r="A16" t="s">
        <v>40</v>
      </c>
      <c r="B16" t="s">
        <v>41</v>
      </c>
      <c r="C16" t="s">
        <v>42</v>
      </c>
      <c r="D16" t="s">
        <v>43</v>
      </c>
      <c r="E16" t="s">
        <v>44</v>
      </c>
      <c r="F16" t="s">
        <v>56</v>
      </c>
      <c r="G16" t="s">
        <v>58</v>
      </c>
      <c r="H16">
        <v>9</v>
      </c>
      <c r="I16">
        <v>7</v>
      </c>
      <c r="J16">
        <v>7</v>
      </c>
      <c r="K16">
        <v>1064</v>
      </c>
      <c r="L16">
        <v>15021</v>
      </c>
      <c r="M16">
        <v>12255</v>
      </c>
      <c r="N16">
        <v>3110</v>
      </c>
      <c r="O16">
        <v>0</v>
      </c>
      <c r="P16">
        <v>24249.87</v>
      </c>
      <c r="Q16">
        <v>2</v>
      </c>
      <c r="R16">
        <v>100</v>
      </c>
      <c r="S16">
        <v>25.38</v>
      </c>
      <c r="T16">
        <v>7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</row>
    <row r="17" spans="1:33" x14ac:dyDescent="0.25">
      <c r="A17" t="s">
        <v>40</v>
      </c>
      <c r="B17" t="s">
        <v>41</v>
      </c>
      <c r="C17" t="s">
        <v>42</v>
      </c>
      <c r="D17" t="s">
        <v>43</v>
      </c>
      <c r="E17" t="s">
        <v>44</v>
      </c>
      <c r="F17" t="s">
        <v>59</v>
      </c>
      <c r="G17" t="s">
        <v>60</v>
      </c>
      <c r="H17">
        <v>54</v>
      </c>
      <c r="I17">
        <v>54</v>
      </c>
      <c r="J17">
        <v>54</v>
      </c>
      <c r="K17">
        <v>34162</v>
      </c>
      <c r="L17">
        <v>11890552</v>
      </c>
      <c r="M17">
        <v>376131</v>
      </c>
      <c r="N17">
        <v>0</v>
      </c>
      <c r="O17">
        <v>0</v>
      </c>
      <c r="P17">
        <v>12343296</v>
      </c>
      <c r="Q17">
        <v>0</v>
      </c>
      <c r="R17">
        <v>100</v>
      </c>
      <c r="S17">
        <v>0</v>
      </c>
      <c r="T17">
        <v>52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2</v>
      </c>
      <c r="AC17">
        <v>0</v>
      </c>
      <c r="AD17">
        <v>0</v>
      </c>
      <c r="AE17">
        <v>0</v>
      </c>
      <c r="AF17">
        <v>0</v>
      </c>
      <c r="AG17">
        <v>0</v>
      </c>
    </row>
    <row r="18" spans="1:33" x14ac:dyDescent="0.25">
      <c r="A18" t="s">
        <v>40</v>
      </c>
      <c r="B18" t="s">
        <v>41</v>
      </c>
      <c r="C18" t="s">
        <v>42</v>
      </c>
      <c r="D18" t="s">
        <v>43</v>
      </c>
      <c r="E18" t="s">
        <v>44</v>
      </c>
      <c r="F18" t="s">
        <v>61</v>
      </c>
      <c r="G18" t="s">
        <v>62</v>
      </c>
      <c r="H18">
        <v>57</v>
      </c>
      <c r="I18">
        <v>57</v>
      </c>
      <c r="J18">
        <v>55</v>
      </c>
      <c r="K18">
        <v>10496.3</v>
      </c>
      <c r="L18">
        <v>2256970</v>
      </c>
      <c r="M18">
        <v>119916</v>
      </c>
      <c r="N18">
        <v>53969</v>
      </c>
      <c r="O18">
        <v>0</v>
      </c>
      <c r="P18">
        <v>2341245.63</v>
      </c>
      <c r="Q18">
        <v>0</v>
      </c>
      <c r="R18">
        <v>0</v>
      </c>
      <c r="S18">
        <v>45.01</v>
      </c>
      <c r="T18">
        <v>53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2</v>
      </c>
      <c r="AC18">
        <v>0</v>
      </c>
      <c r="AD18">
        <v>0</v>
      </c>
      <c r="AE18">
        <v>0</v>
      </c>
      <c r="AF18">
        <v>0</v>
      </c>
      <c r="AG18">
        <v>0</v>
      </c>
    </row>
    <row r="19" spans="1:33" x14ac:dyDescent="0.25">
      <c r="A19" t="s">
        <v>40</v>
      </c>
      <c r="B19" t="s">
        <v>41</v>
      </c>
      <c r="C19" t="s">
        <v>42</v>
      </c>
      <c r="D19" t="s">
        <v>43</v>
      </c>
      <c r="E19" t="s">
        <v>44</v>
      </c>
      <c r="F19" t="s">
        <v>63</v>
      </c>
      <c r="G19" t="s">
        <v>64</v>
      </c>
      <c r="H19">
        <v>1</v>
      </c>
      <c r="I19">
        <v>1</v>
      </c>
      <c r="J19">
        <v>1</v>
      </c>
      <c r="K19">
        <v>20</v>
      </c>
      <c r="L19">
        <v>10106</v>
      </c>
      <c r="M19">
        <v>2262</v>
      </c>
      <c r="N19">
        <v>0</v>
      </c>
      <c r="O19">
        <v>0</v>
      </c>
      <c r="P19">
        <v>12418.53</v>
      </c>
      <c r="Q19">
        <v>0</v>
      </c>
      <c r="R19">
        <v>100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</row>
    <row r="20" spans="1:33" x14ac:dyDescent="0.25">
      <c r="A20" t="s">
        <v>40</v>
      </c>
      <c r="B20" t="s">
        <v>41</v>
      </c>
      <c r="C20" t="s">
        <v>42</v>
      </c>
      <c r="D20" t="s">
        <v>43</v>
      </c>
      <c r="E20" t="s">
        <v>44</v>
      </c>
      <c r="F20" t="s">
        <v>65</v>
      </c>
      <c r="G20" t="s">
        <v>65</v>
      </c>
      <c r="H20">
        <v>194</v>
      </c>
      <c r="I20">
        <v>30</v>
      </c>
      <c r="J20">
        <v>29</v>
      </c>
      <c r="K20">
        <v>4179</v>
      </c>
      <c r="L20">
        <v>-788737</v>
      </c>
      <c r="M20">
        <v>72451</v>
      </c>
      <c r="N20">
        <v>24850</v>
      </c>
      <c r="O20">
        <v>0</v>
      </c>
      <c r="P20">
        <v>-740497.66</v>
      </c>
      <c r="Q20">
        <v>154</v>
      </c>
      <c r="R20">
        <v>0</v>
      </c>
      <c r="S20">
        <v>34.299999999999997</v>
      </c>
      <c r="T20">
        <v>29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</row>
    <row r="21" spans="1:33" x14ac:dyDescent="0.25">
      <c r="A21" t="s">
        <v>40</v>
      </c>
      <c r="B21" t="s">
        <v>66</v>
      </c>
      <c r="C21" t="s">
        <v>67</v>
      </c>
      <c r="D21" t="s">
        <v>43</v>
      </c>
      <c r="E21" t="s">
        <v>44</v>
      </c>
      <c r="F21" t="s">
        <v>45</v>
      </c>
      <c r="G21" t="s">
        <v>46</v>
      </c>
      <c r="H21">
        <v>1</v>
      </c>
      <c r="I21">
        <v>0</v>
      </c>
      <c r="J21">
        <v>0</v>
      </c>
      <c r="K21">
        <v>0</v>
      </c>
      <c r="L21">
        <v>-1112</v>
      </c>
      <c r="M21">
        <v>0</v>
      </c>
      <c r="N21">
        <v>0</v>
      </c>
      <c r="O21">
        <v>0</v>
      </c>
      <c r="P21">
        <v>-1112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</row>
    <row r="22" spans="1:33" x14ac:dyDescent="0.25">
      <c r="A22" t="s">
        <v>40</v>
      </c>
      <c r="B22" t="s">
        <v>66</v>
      </c>
      <c r="C22" t="s">
        <v>67</v>
      </c>
      <c r="D22" t="s">
        <v>43</v>
      </c>
      <c r="E22" t="s">
        <v>44</v>
      </c>
      <c r="F22" t="s">
        <v>47</v>
      </c>
      <c r="G22" t="s">
        <v>48</v>
      </c>
      <c r="H22">
        <v>1</v>
      </c>
      <c r="I22">
        <v>1</v>
      </c>
      <c r="J22">
        <v>1</v>
      </c>
      <c r="K22">
        <v>1392.6</v>
      </c>
      <c r="L22">
        <v>0</v>
      </c>
      <c r="M22">
        <v>28731</v>
      </c>
      <c r="N22">
        <v>28731</v>
      </c>
      <c r="O22">
        <v>0</v>
      </c>
      <c r="P22">
        <v>45</v>
      </c>
      <c r="Q22">
        <v>0</v>
      </c>
      <c r="R22">
        <v>100</v>
      </c>
      <c r="S22">
        <v>100</v>
      </c>
      <c r="T22">
        <v>1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</row>
    <row r="23" spans="1:33" x14ac:dyDescent="0.25">
      <c r="A23" t="s">
        <v>40</v>
      </c>
      <c r="B23" t="s">
        <v>66</v>
      </c>
      <c r="C23" t="s">
        <v>67</v>
      </c>
      <c r="D23" t="s">
        <v>43</v>
      </c>
      <c r="E23" t="s">
        <v>44</v>
      </c>
      <c r="F23" t="s">
        <v>50</v>
      </c>
      <c r="G23" t="s">
        <v>51</v>
      </c>
      <c r="H23">
        <v>1</v>
      </c>
      <c r="I23">
        <v>1</v>
      </c>
      <c r="J23">
        <v>1</v>
      </c>
      <c r="K23">
        <v>14121</v>
      </c>
      <c r="L23">
        <v>0</v>
      </c>
      <c r="M23">
        <v>129658</v>
      </c>
      <c r="N23">
        <v>129658</v>
      </c>
      <c r="O23">
        <v>0</v>
      </c>
      <c r="P23">
        <v>544.49</v>
      </c>
      <c r="Q23">
        <v>0</v>
      </c>
      <c r="R23">
        <v>100</v>
      </c>
      <c r="S23">
        <v>100</v>
      </c>
      <c r="T23">
        <v>1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</row>
    <row r="24" spans="1:33" x14ac:dyDescent="0.25">
      <c r="A24" t="s">
        <v>40</v>
      </c>
      <c r="B24" t="s">
        <v>66</v>
      </c>
      <c r="C24" t="s">
        <v>67</v>
      </c>
      <c r="D24" t="s">
        <v>43</v>
      </c>
      <c r="E24" t="s">
        <v>44</v>
      </c>
      <c r="F24" t="s">
        <v>50</v>
      </c>
      <c r="G24" t="s">
        <v>52</v>
      </c>
      <c r="H24">
        <v>4</v>
      </c>
      <c r="I24">
        <v>2</v>
      </c>
      <c r="J24">
        <v>2</v>
      </c>
      <c r="K24">
        <v>25141</v>
      </c>
      <c r="L24">
        <v>-5357</v>
      </c>
      <c r="M24">
        <v>228613</v>
      </c>
      <c r="N24">
        <v>228613</v>
      </c>
      <c r="O24">
        <v>0</v>
      </c>
      <c r="P24">
        <v>-4846.1899999999996</v>
      </c>
      <c r="Q24">
        <v>2</v>
      </c>
      <c r="R24">
        <v>100</v>
      </c>
      <c r="S24">
        <v>100</v>
      </c>
      <c r="T24">
        <v>2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</row>
    <row r="25" spans="1:33" x14ac:dyDescent="0.25">
      <c r="A25" t="s">
        <v>40</v>
      </c>
      <c r="B25" t="s">
        <v>66</v>
      </c>
      <c r="C25" t="s">
        <v>67</v>
      </c>
      <c r="D25" t="s">
        <v>43</v>
      </c>
      <c r="E25" t="s">
        <v>44</v>
      </c>
      <c r="F25" t="s">
        <v>56</v>
      </c>
      <c r="G25" t="s">
        <v>58</v>
      </c>
      <c r="H25">
        <v>1</v>
      </c>
      <c r="I25">
        <v>0</v>
      </c>
      <c r="J25">
        <v>0</v>
      </c>
      <c r="K25">
        <v>0</v>
      </c>
      <c r="L25">
        <v>-6013</v>
      </c>
      <c r="M25">
        <v>0</v>
      </c>
      <c r="N25">
        <v>0</v>
      </c>
      <c r="O25">
        <v>0</v>
      </c>
      <c r="P25">
        <v>-6013</v>
      </c>
      <c r="Q25">
        <v>1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</row>
    <row r="26" spans="1:33" x14ac:dyDescent="0.25">
      <c r="A26" t="s">
        <v>40</v>
      </c>
      <c r="B26" t="s">
        <v>66</v>
      </c>
      <c r="C26" t="s">
        <v>67</v>
      </c>
      <c r="D26" t="s">
        <v>43</v>
      </c>
      <c r="E26" t="s">
        <v>44</v>
      </c>
      <c r="F26" t="s">
        <v>56</v>
      </c>
      <c r="G26" t="s">
        <v>57</v>
      </c>
      <c r="H26">
        <v>11</v>
      </c>
      <c r="I26">
        <v>5</v>
      </c>
      <c r="J26">
        <v>5</v>
      </c>
      <c r="K26">
        <v>23287.5</v>
      </c>
      <c r="L26">
        <v>-61092</v>
      </c>
      <c r="M26">
        <v>192767</v>
      </c>
      <c r="N26">
        <v>185561</v>
      </c>
      <c r="O26">
        <v>0</v>
      </c>
      <c r="P26">
        <v>-53572.81</v>
      </c>
      <c r="Q26">
        <v>6</v>
      </c>
      <c r="R26">
        <v>100</v>
      </c>
      <c r="S26">
        <v>96.26</v>
      </c>
      <c r="T26">
        <v>5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</row>
    <row r="27" spans="1:33" x14ac:dyDescent="0.25">
      <c r="A27" t="s">
        <v>40</v>
      </c>
      <c r="B27" t="s">
        <v>66</v>
      </c>
      <c r="C27" t="s">
        <v>67</v>
      </c>
      <c r="D27" t="s">
        <v>43</v>
      </c>
      <c r="E27" t="s">
        <v>44</v>
      </c>
      <c r="F27" t="s">
        <v>59</v>
      </c>
      <c r="G27" t="s">
        <v>60</v>
      </c>
      <c r="H27">
        <v>1</v>
      </c>
      <c r="I27">
        <v>0</v>
      </c>
      <c r="J27">
        <v>0</v>
      </c>
      <c r="K27">
        <v>0</v>
      </c>
      <c r="L27">
        <v>-2676</v>
      </c>
      <c r="M27">
        <v>0</v>
      </c>
      <c r="N27">
        <v>0</v>
      </c>
      <c r="O27">
        <v>0</v>
      </c>
      <c r="P27">
        <v>-2676</v>
      </c>
      <c r="Q27">
        <v>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</row>
    <row r="28" spans="1:33" x14ac:dyDescent="0.25">
      <c r="A28" t="s">
        <v>40</v>
      </c>
      <c r="B28" t="s">
        <v>66</v>
      </c>
      <c r="C28" t="s">
        <v>67</v>
      </c>
      <c r="D28" t="s">
        <v>43</v>
      </c>
      <c r="E28" t="s">
        <v>44</v>
      </c>
      <c r="F28" t="s">
        <v>65</v>
      </c>
      <c r="G28" t="s">
        <v>65</v>
      </c>
      <c r="H28">
        <v>165</v>
      </c>
      <c r="I28">
        <v>1</v>
      </c>
      <c r="J28">
        <v>1</v>
      </c>
      <c r="K28">
        <v>14</v>
      </c>
      <c r="L28">
        <v>-747301</v>
      </c>
      <c r="M28">
        <v>370</v>
      </c>
      <c r="N28">
        <v>0</v>
      </c>
      <c r="O28">
        <v>0</v>
      </c>
      <c r="P28">
        <v>-746931</v>
      </c>
      <c r="Q28">
        <v>135</v>
      </c>
      <c r="R28">
        <v>100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</row>
    <row r="29" spans="1:33" x14ac:dyDescent="0.25">
      <c r="A29" t="s">
        <v>40</v>
      </c>
      <c r="B29" t="s">
        <v>68</v>
      </c>
      <c r="C29" t="s">
        <v>69</v>
      </c>
      <c r="D29" t="s">
        <v>43</v>
      </c>
      <c r="E29" t="s">
        <v>44</v>
      </c>
      <c r="F29" t="s">
        <v>45</v>
      </c>
      <c r="G29" t="s">
        <v>46</v>
      </c>
      <c r="H29">
        <v>1</v>
      </c>
      <c r="I29">
        <v>0</v>
      </c>
      <c r="J29">
        <v>0</v>
      </c>
      <c r="K29">
        <v>0</v>
      </c>
      <c r="L29">
        <v>64</v>
      </c>
      <c r="M29">
        <v>0</v>
      </c>
      <c r="N29">
        <v>0</v>
      </c>
      <c r="O29">
        <v>0</v>
      </c>
      <c r="P29">
        <v>64</v>
      </c>
      <c r="Q29">
        <v>1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</row>
    <row r="30" spans="1:33" x14ac:dyDescent="0.25">
      <c r="A30" t="s">
        <v>40</v>
      </c>
      <c r="B30" t="s">
        <v>68</v>
      </c>
      <c r="C30" t="s">
        <v>69</v>
      </c>
      <c r="D30" t="s">
        <v>43</v>
      </c>
      <c r="E30" t="s">
        <v>44</v>
      </c>
      <c r="F30" t="s">
        <v>53</v>
      </c>
      <c r="G30" t="s">
        <v>54</v>
      </c>
      <c r="H30">
        <v>544</v>
      </c>
      <c r="I30">
        <v>504</v>
      </c>
      <c r="J30">
        <v>0</v>
      </c>
      <c r="K30">
        <v>0</v>
      </c>
      <c r="L30">
        <v>16633351.915999999</v>
      </c>
      <c r="M30">
        <v>0</v>
      </c>
      <c r="N30">
        <v>0</v>
      </c>
      <c r="O30">
        <v>0</v>
      </c>
      <c r="P30">
        <v>16633351.915999999</v>
      </c>
      <c r="Q30">
        <v>27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</row>
    <row r="31" spans="1:33" x14ac:dyDescent="0.25">
      <c r="A31" t="s">
        <v>40</v>
      </c>
      <c r="B31" t="s">
        <v>70</v>
      </c>
      <c r="C31" t="s">
        <v>71</v>
      </c>
      <c r="D31" t="s">
        <v>43</v>
      </c>
      <c r="E31" t="s">
        <v>44</v>
      </c>
      <c r="F31" t="s">
        <v>45</v>
      </c>
      <c r="G31" t="s">
        <v>46</v>
      </c>
      <c r="H31">
        <v>687</v>
      </c>
      <c r="I31">
        <v>567</v>
      </c>
      <c r="J31">
        <v>568</v>
      </c>
      <c r="K31">
        <v>43129.5</v>
      </c>
      <c r="L31">
        <v>306169.7</v>
      </c>
      <c r="M31">
        <v>446149.39</v>
      </c>
      <c r="N31">
        <v>300339</v>
      </c>
      <c r="O31">
        <v>228504.09</v>
      </c>
      <c r="P31">
        <v>224734.61</v>
      </c>
      <c r="Q31">
        <v>116</v>
      </c>
      <c r="R31">
        <v>100</v>
      </c>
      <c r="S31">
        <v>67.319999999999993</v>
      </c>
      <c r="T31">
        <v>568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</row>
    <row r="32" spans="1:33" x14ac:dyDescent="0.25">
      <c r="A32" t="s">
        <v>40</v>
      </c>
      <c r="B32" t="s">
        <v>70</v>
      </c>
      <c r="C32" t="s">
        <v>71</v>
      </c>
      <c r="D32" t="s">
        <v>43</v>
      </c>
      <c r="E32" t="s">
        <v>44</v>
      </c>
      <c r="F32" t="s">
        <v>47</v>
      </c>
      <c r="G32" t="s">
        <v>49</v>
      </c>
      <c r="H32">
        <v>1</v>
      </c>
      <c r="I32">
        <v>1</v>
      </c>
      <c r="J32">
        <v>1</v>
      </c>
      <c r="K32">
        <v>302</v>
      </c>
      <c r="L32">
        <v>0</v>
      </c>
      <c r="M32">
        <v>3061</v>
      </c>
      <c r="N32">
        <v>3061</v>
      </c>
      <c r="O32">
        <v>0</v>
      </c>
      <c r="P32">
        <v>0</v>
      </c>
      <c r="Q32">
        <v>0</v>
      </c>
      <c r="R32">
        <v>100</v>
      </c>
      <c r="S32">
        <v>100</v>
      </c>
      <c r="T32">
        <v>1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</row>
    <row r="33" spans="1:33" x14ac:dyDescent="0.25">
      <c r="A33" t="s">
        <v>40</v>
      </c>
      <c r="B33" t="s">
        <v>70</v>
      </c>
      <c r="C33" t="s">
        <v>71</v>
      </c>
      <c r="D33" t="s">
        <v>43</v>
      </c>
      <c r="E33" t="s">
        <v>44</v>
      </c>
      <c r="F33" t="s">
        <v>50</v>
      </c>
      <c r="G33" t="s">
        <v>52</v>
      </c>
      <c r="H33">
        <v>36</v>
      </c>
      <c r="I33">
        <v>32</v>
      </c>
      <c r="J33">
        <v>32</v>
      </c>
      <c r="K33">
        <v>5507.18</v>
      </c>
      <c r="L33">
        <v>61232</v>
      </c>
      <c r="M33">
        <v>64664</v>
      </c>
      <c r="N33">
        <v>59799</v>
      </c>
      <c r="O33">
        <v>0</v>
      </c>
      <c r="P33">
        <v>66726.37</v>
      </c>
      <c r="Q33">
        <v>4</v>
      </c>
      <c r="R33">
        <v>100</v>
      </c>
      <c r="S33">
        <v>92.48</v>
      </c>
      <c r="T33">
        <v>31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1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</row>
    <row r="34" spans="1:33" x14ac:dyDescent="0.25">
      <c r="A34" t="s">
        <v>40</v>
      </c>
      <c r="B34" t="s">
        <v>70</v>
      </c>
      <c r="C34" t="s">
        <v>71</v>
      </c>
      <c r="D34" t="s">
        <v>43</v>
      </c>
      <c r="E34" t="s">
        <v>44</v>
      </c>
      <c r="F34" t="s">
        <v>50</v>
      </c>
      <c r="G34" t="s">
        <v>51</v>
      </c>
      <c r="H34">
        <v>57</v>
      </c>
      <c r="I34">
        <v>55</v>
      </c>
      <c r="J34">
        <v>55</v>
      </c>
      <c r="K34">
        <v>6432.19</v>
      </c>
      <c r="L34">
        <v>50258.998</v>
      </c>
      <c r="M34">
        <v>91863</v>
      </c>
      <c r="N34">
        <v>91389</v>
      </c>
      <c r="O34">
        <v>0</v>
      </c>
      <c r="P34">
        <v>51547.758000000002</v>
      </c>
      <c r="Q34">
        <v>2</v>
      </c>
      <c r="R34">
        <v>100</v>
      </c>
      <c r="S34">
        <v>99.48</v>
      </c>
      <c r="T34">
        <v>55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</row>
    <row r="35" spans="1:33" x14ac:dyDescent="0.25">
      <c r="A35" t="s">
        <v>40</v>
      </c>
      <c r="B35" t="s">
        <v>70</v>
      </c>
      <c r="C35" t="s">
        <v>71</v>
      </c>
      <c r="D35" t="s">
        <v>43</v>
      </c>
      <c r="E35" t="s">
        <v>44</v>
      </c>
      <c r="F35" t="s">
        <v>53</v>
      </c>
      <c r="G35" t="s">
        <v>54</v>
      </c>
      <c r="H35">
        <v>4</v>
      </c>
      <c r="I35">
        <v>4</v>
      </c>
      <c r="J35">
        <v>0</v>
      </c>
      <c r="K35">
        <v>0</v>
      </c>
      <c r="L35">
        <v>-2489.0219999999999</v>
      </c>
      <c r="M35">
        <v>0</v>
      </c>
      <c r="N35">
        <v>0</v>
      </c>
      <c r="O35">
        <v>0</v>
      </c>
      <c r="P35">
        <v>-2489.0219999999999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</row>
    <row r="36" spans="1:33" x14ac:dyDescent="0.25">
      <c r="A36" t="s">
        <v>40</v>
      </c>
      <c r="B36" t="s">
        <v>70</v>
      </c>
      <c r="C36" t="s">
        <v>71</v>
      </c>
      <c r="D36" t="s">
        <v>43</v>
      </c>
      <c r="E36" t="s">
        <v>44</v>
      </c>
      <c r="F36" t="s">
        <v>56</v>
      </c>
      <c r="G36" t="s">
        <v>57</v>
      </c>
      <c r="H36">
        <v>17</v>
      </c>
      <c r="I36">
        <v>11</v>
      </c>
      <c r="J36">
        <v>11</v>
      </c>
      <c r="K36">
        <v>2740.27</v>
      </c>
      <c r="L36">
        <v>62577</v>
      </c>
      <c r="M36">
        <v>27936</v>
      </c>
      <c r="N36">
        <v>23808</v>
      </c>
      <c r="O36">
        <v>0</v>
      </c>
      <c r="P36">
        <v>66891.509999999995</v>
      </c>
      <c r="Q36">
        <v>6</v>
      </c>
      <c r="R36">
        <v>100</v>
      </c>
      <c r="S36">
        <v>85.22</v>
      </c>
      <c r="T36">
        <v>11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</row>
    <row r="37" spans="1:33" x14ac:dyDescent="0.25">
      <c r="A37" t="s">
        <v>40</v>
      </c>
      <c r="B37" t="s">
        <v>70</v>
      </c>
      <c r="C37" t="s">
        <v>71</v>
      </c>
      <c r="D37" t="s">
        <v>43</v>
      </c>
      <c r="E37" t="s">
        <v>44</v>
      </c>
      <c r="F37" t="s">
        <v>56</v>
      </c>
      <c r="G37" t="s">
        <v>58</v>
      </c>
      <c r="H37">
        <v>3</v>
      </c>
      <c r="I37">
        <v>3</v>
      </c>
      <c r="J37">
        <v>3</v>
      </c>
      <c r="K37">
        <v>73.88</v>
      </c>
      <c r="L37">
        <v>0</v>
      </c>
      <c r="M37">
        <v>3923</v>
      </c>
      <c r="N37">
        <v>3923</v>
      </c>
      <c r="O37">
        <v>0</v>
      </c>
      <c r="P37">
        <v>9.7899999999999991</v>
      </c>
      <c r="Q37">
        <v>0</v>
      </c>
      <c r="R37">
        <v>100</v>
      </c>
      <c r="S37">
        <v>100</v>
      </c>
      <c r="T37">
        <v>3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</row>
    <row r="38" spans="1:33" x14ac:dyDescent="0.25">
      <c r="A38" t="s">
        <v>40</v>
      </c>
      <c r="B38" t="s">
        <v>70</v>
      </c>
      <c r="C38" t="s">
        <v>71</v>
      </c>
      <c r="D38" t="s">
        <v>43</v>
      </c>
      <c r="E38" t="s">
        <v>44</v>
      </c>
      <c r="F38" t="s">
        <v>59</v>
      </c>
      <c r="G38" t="s">
        <v>60</v>
      </c>
      <c r="H38">
        <v>11</v>
      </c>
      <c r="I38">
        <v>6</v>
      </c>
      <c r="J38">
        <v>5</v>
      </c>
      <c r="K38">
        <v>416</v>
      </c>
      <c r="L38">
        <v>314404</v>
      </c>
      <c r="M38">
        <v>11687</v>
      </c>
      <c r="N38">
        <v>0</v>
      </c>
      <c r="O38">
        <v>0</v>
      </c>
      <c r="P38">
        <v>328487.46999999997</v>
      </c>
      <c r="Q38">
        <v>5</v>
      </c>
      <c r="R38">
        <v>0</v>
      </c>
      <c r="S38">
        <v>0</v>
      </c>
      <c r="T38">
        <v>5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</row>
    <row r="39" spans="1:33" x14ac:dyDescent="0.25">
      <c r="A39" t="s">
        <v>40</v>
      </c>
      <c r="B39" t="s">
        <v>70</v>
      </c>
      <c r="C39" t="s">
        <v>71</v>
      </c>
      <c r="D39" t="s">
        <v>43</v>
      </c>
      <c r="E39" t="s">
        <v>44</v>
      </c>
      <c r="F39" t="s">
        <v>61</v>
      </c>
      <c r="G39" t="s">
        <v>62</v>
      </c>
      <c r="H39">
        <v>20</v>
      </c>
      <c r="I39">
        <v>20</v>
      </c>
      <c r="J39">
        <v>20</v>
      </c>
      <c r="K39">
        <v>7330.3</v>
      </c>
      <c r="L39">
        <v>395434</v>
      </c>
      <c r="M39">
        <v>68933</v>
      </c>
      <c r="N39">
        <v>8010</v>
      </c>
      <c r="O39">
        <v>0</v>
      </c>
      <c r="P39">
        <v>459578.07</v>
      </c>
      <c r="Q39">
        <v>0</v>
      </c>
      <c r="R39">
        <v>100</v>
      </c>
      <c r="S39">
        <v>11.62</v>
      </c>
      <c r="T39">
        <v>20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</row>
    <row r="40" spans="1:33" x14ac:dyDescent="0.25">
      <c r="A40" t="s">
        <v>40</v>
      </c>
      <c r="B40" t="s">
        <v>70</v>
      </c>
      <c r="C40" t="s">
        <v>71</v>
      </c>
      <c r="D40" t="s">
        <v>43</v>
      </c>
      <c r="E40" t="s">
        <v>44</v>
      </c>
      <c r="F40" t="s">
        <v>65</v>
      </c>
      <c r="G40" t="s">
        <v>65</v>
      </c>
      <c r="H40">
        <v>87</v>
      </c>
      <c r="I40">
        <v>20</v>
      </c>
      <c r="J40">
        <v>20</v>
      </c>
      <c r="K40">
        <v>1393.8</v>
      </c>
      <c r="L40">
        <v>-449777</v>
      </c>
      <c r="M40">
        <v>35643</v>
      </c>
      <c r="N40">
        <v>24467</v>
      </c>
      <c r="O40">
        <v>0</v>
      </c>
      <c r="P40">
        <v>-438172.7</v>
      </c>
      <c r="Q40">
        <v>64</v>
      </c>
      <c r="R40">
        <v>100</v>
      </c>
      <c r="S40">
        <v>68.64</v>
      </c>
      <c r="T40">
        <v>20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</row>
    <row r="41" spans="1:33" x14ac:dyDescent="0.25">
      <c r="A41" t="s">
        <v>40</v>
      </c>
      <c r="B41" t="s">
        <v>72</v>
      </c>
      <c r="C41" t="s">
        <v>73</v>
      </c>
      <c r="D41" t="s">
        <v>43</v>
      </c>
      <c r="E41" t="s">
        <v>44</v>
      </c>
      <c r="F41" t="s">
        <v>74</v>
      </c>
      <c r="G41" t="s">
        <v>74</v>
      </c>
      <c r="H41">
        <v>10</v>
      </c>
      <c r="I41">
        <v>8</v>
      </c>
      <c r="J41">
        <v>8</v>
      </c>
      <c r="K41">
        <v>348780.5</v>
      </c>
      <c r="L41">
        <v>222056</v>
      </c>
      <c r="M41">
        <v>2930166</v>
      </c>
      <c r="N41">
        <v>2553016</v>
      </c>
      <c r="O41">
        <v>0</v>
      </c>
      <c r="P41">
        <v>604136.39</v>
      </c>
      <c r="Q41">
        <v>2</v>
      </c>
      <c r="R41">
        <v>100</v>
      </c>
      <c r="S41">
        <v>87.13</v>
      </c>
      <c r="T41">
        <v>8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</row>
    <row r="42" spans="1:33" x14ac:dyDescent="0.25">
      <c r="A42" t="s">
        <v>40</v>
      </c>
      <c r="B42" t="s">
        <v>72</v>
      </c>
      <c r="C42" t="s">
        <v>73</v>
      </c>
      <c r="D42" t="s">
        <v>43</v>
      </c>
      <c r="E42" t="s">
        <v>44</v>
      </c>
      <c r="F42" t="s">
        <v>75</v>
      </c>
      <c r="G42" t="s">
        <v>76</v>
      </c>
      <c r="H42">
        <v>4</v>
      </c>
      <c r="I42">
        <v>3</v>
      </c>
      <c r="J42">
        <v>3</v>
      </c>
      <c r="K42">
        <v>11911.75</v>
      </c>
      <c r="L42">
        <v>-365</v>
      </c>
      <c r="M42">
        <v>157277</v>
      </c>
      <c r="N42">
        <v>156912</v>
      </c>
      <c r="O42">
        <v>0</v>
      </c>
      <c r="P42">
        <v>762.65</v>
      </c>
      <c r="Q42">
        <v>1</v>
      </c>
      <c r="R42">
        <v>100</v>
      </c>
      <c r="S42">
        <v>99.77</v>
      </c>
      <c r="T42">
        <v>3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</row>
    <row r="43" spans="1:33" x14ac:dyDescent="0.25">
      <c r="A43" t="s">
        <v>40</v>
      </c>
      <c r="B43" t="s">
        <v>72</v>
      </c>
      <c r="C43" t="s">
        <v>73</v>
      </c>
      <c r="D43" t="s">
        <v>43</v>
      </c>
      <c r="E43" t="s">
        <v>44</v>
      </c>
      <c r="F43" t="s">
        <v>77</v>
      </c>
      <c r="G43" t="s">
        <v>78</v>
      </c>
      <c r="H43">
        <v>1</v>
      </c>
      <c r="I43">
        <v>1</v>
      </c>
      <c r="J43">
        <v>1</v>
      </c>
      <c r="K43">
        <v>3263</v>
      </c>
      <c r="L43">
        <v>357361</v>
      </c>
      <c r="M43">
        <v>42799</v>
      </c>
      <c r="N43">
        <v>0</v>
      </c>
      <c r="O43">
        <v>0</v>
      </c>
      <c r="P43">
        <v>403376.51</v>
      </c>
      <c r="Q43">
        <v>0</v>
      </c>
      <c r="R43">
        <v>100</v>
      </c>
      <c r="S43">
        <v>0</v>
      </c>
      <c r="T43">
        <v>1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</row>
    <row r="44" spans="1:33" x14ac:dyDescent="0.25">
      <c r="A44" t="s">
        <v>40</v>
      </c>
      <c r="B44" t="s">
        <v>72</v>
      </c>
      <c r="C44" t="s">
        <v>73</v>
      </c>
      <c r="D44" t="s">
        <v>43</v>
      </c>
      <c r="E44" t="s">
        <v>44</v>
      </c>
      <c r="F44" t="s">
        <v>50</v>
      </c>
      <c r="G44" t="s">
        <v>52</v>
      </c>
      <c r="H44">
        <v>1</v>
      </c>
      <c r="I44">
        <v>1</v>
      </c>
      <c r="J44">
        <v>1</v>
      </c>
      <c r="K44">
        <v>5970.15</v>
      </c>
      <c r="L44">
        <v>0</v>
      </c>
      <c r="M44">
        <v>58374</v>
      </c>
      <c r="N44">
        <v>58374</v>
      </c>
      <c r="O44">
        <v>0</v>
      </c>
      <c r="P44">
        <v>80.31</v>
      </c>
      <c r="Q44">
        <v>0</v>
      </c>
      <c r="R44">
        <v>100</v>
      </c>
      <c r="S44">
        <v>100</v>
      </c>
      <c r="T44">
        <v>1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</row>
    <row r="45" spans="1:33" x14ac:dyDescent="0.25">
      <c r="A45" t="s">
        <v>40</v>
      </c>
      <c r="B45" t="s">
        <v>72</v>
      </c>
      <c r="C45" t="s">
        <v>73</v>
      </c>
      <c r="D45" t="s">
        <v>43</v>
      </c>
      <c r="E45" t="s">
        <v>44</v>
      </c>
      <c r="F45" t="s">
        <v>65</v>
      </c>
      <c r="G45" t="s">
        <v>65</v>
      </c>
      <c r="H45">
        <v>8</v>
      </c>
      <c r="I45">
        <v>0</v>
      </c>
      <c r="J45">
        <v>0</v>
      </c>
      <c r="K45">
        <v>0</v>
      </c>
      <c r="L45">
        <v>-122277</v>
      </c>
      <c r="M45">
        <v>0</v>
      </c>
      <c r="N45">
        <v>0</v>
      </c>
      <c r="O45">
        <v>0</v>
      </c>
      <c r="P45">
        <v>-122277</v>
      </c>
      <c r="Q45">
        <v>8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</row>
    <row r="46" spans="1:33" x14ac:dyDescent="0.25">
      <c r="A46" s="3"/>
      <c r="B46" s="3"/>
      <c r="C46" s="3" t="s">
        <v>79</v>
      </c>
      <c r="D46" s="4"/>
      <c r="E46" s="4" t="s">
        <v>44</v>
      </c>
      <c r="F46" s="4" t="s">
        <v>74</v>
      </c>
      <c r="G46" s="4"/>
      <c r="H46" s="4">
        <v>10</v>
      </c>
      <c r="I46" s="4">
        <v>8</v>
      </c>
      <c r="J46" s="4">
        <v>8</v>
      </c>
      <c r="K46" s="4">
        <v>348780.5</v>
      </c>
      <c r="L46" s="4">
        <v>222056</v>
      </c>
      <c r="M46" s="4">
        <v>2930166</v>
      </c>
      <c r="N46" s="4">
        <v>2553016</v>
      </c>
      <c r="O46" s="4">
        <v>0</v>
      </c>
      <c r="P46" s="4">
        <v>604136.39</v>
      </c>
      <c r="Q46" s="4">
        <v>2</v>
      </c>
      <c r="R46" s="4">
        <v>100</v>
      </c>
      <c r="S46" s="4">
        <v>87.13</v>
      </c>
      <c r="T46" s="4">
        <v>8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>
        <v>0</v>
      </c>
      <c r="AF46">
        <v>0</v>
      </c>
      <c r="AG46">
        <v>0</v>
      </c>
    </row>
    <row r="47" spans="1:33" x14ac:dyDescent="0.25">
      <c r="A47" s="3"/>
      <c r="B47" s="3"/>
      <c r="C47" s="3" t="s">
        <v>80</v>
      </c>
      <c r="D47" s="4"/>
      <c r="E47" s="4" t="s">
        <v>44</v>
      </c>
      <c r="F47" s="4" t="s">
        <v>75</v>
      </c>
      <c r="G47" s="4"/>
      <c r="H47" s="4">
        <v>4</v>
      </c>
      <c r="I47" s="4">
        <v>3</v>
      </c>
      <c r="J47" s="4">
        <v>3</v>
      </c>
      <c r="K47" s="4">
        <v>11911.75</v>
      </c>
      <c r="L47" s="4">
        <v>-365</v>
      </c>
      <c r="M47" s="4">
        <v>157277</v>
      </c>
      <c r="N47" s="4">
        <v>156912</v>
      </c>
      <c r="O47" s="4">
        <v>0</v>
      </c>
      <c r="P47" s="4">
        <v>762.65</v>
      </c>
      <c r="Q47" s="4">
        <v>1</v>
      </c>
      <c r="R47" s="4">
        <v>100</v>
      </c>
      <c r="S47" s="4">
        <v>99.77</v>
      </c>
      <c r="T47" s="4">
        <v>3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">
        <v>0</v>
      </c>
      <c r="AD47" s="4">
        <v>0</v>
      </c>
      <c r="AE47">
        <v>0</v>
      </c>
      <c r="AF47">
        <v>0</v>
      </c>
      <c r="AG47">
        <v>0</v>
      </c>
    </row>
    <row r="48" spans="1:33" x14ac:dyDescent="0.25">
      <c r="A48" s="3"/>
      <c r="B48" s="3"/>
      <c r="C48" s="3" t="s">
        <v>81</v>
      </c>
      <c r="D48" s="4"/>
      <c r="E48" s="4" t="s">
        <v>44</v>
      </c>
      <c r="F48" s="4" t="s">
        <v>77</v>
      </c>
      <c r="G48" s="4"/>
      <c r="H48" s="4">
        <v>1</v>
      </c>
      <c r="I48" s="4">
        <v>1</v>
      </c>
      <c r="J48" s="4">
        <v>1</v>
      </c>
      <c r="K48" s="4">
        <v>3263</v>
      </c>
      <c r="L48" s="4">
        <v>357361</v>
      </c>
      <c r="M48" s="4">
        <v>42799</v>
      </c>
      <c r="N48" s="4">
        <v>0</v>
      </c>
      <c r="O48" s="4">
        <v>0</v>
      </c>
      <c r="P48" s="4">
        <v>403376.51</v>
      </c>
      <c r="Q48" s="4">
        <v>0</v>
      </c>
      <c r="R48" s="4">
        <v>100</v>
      </c>
      <c r="S48" s="4">
        <v>0</v>
      </c>
      <c r="T48" s="4">
        <v>1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>
        <v>0</v>
      </c>
      <c r="AF48">
        <v>0</v>
      </c>
      <c r="AG48">
        <v>0</v>
      </c>
    </row>
    <row r="49" spans="1:33" x14ac:dyDescent="0.25">
      <c r="A49" s="3"/>
      <c r="B49" s="3"/>
      <c r="C49" s="3" t="s">
        <v>82</v>
      </c>
      <c r="D49" s="4"/>
      <c r="E49" s="4" t="s">
        <v>44</v>
      </c>
      <c r="F49" s="4" t="s">
        <v>45</v>
      </c>
      <c r="G49" s="4"/>
      <c r="H49" s="4">
        <v>1</v>
      </c>
      <c r="I49" s="4">
        <v>0</v>
      </c>
      <c r="J49" s="4">
        <v>0</v>
      </c>
      <c r="K49" s="4">
        <v>0</v>
      </c>
      <c r="L49" s="4">
        <v>-1112</v>
      </c>
      <c r="M49" s="4">
        <v>0</v>
      </c>
      <c r="N49" s="4">
        <v>0</v>
      </c>
      <c r="O49" s="4">
        <v>0</v>
      </c>
      <c r="P49" s="4">
        <v>-1112</v>
      </c>
      <c r="Q49" s="4">
        <v>1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>
        <v>0</v>
      </c>
      <c r="AF49">
        <v>0</v>
      </c>
      <c r="AG49">
        <v>0</v>
      </c>
    </row>
    <row r="50" spans="1:33" x14ac:dyDescent="0.25">
      <c r="A50" s="3"/>
      <c r="B50" s="3"/>
      <c r="C50" s="3" t="s">
        <v>82</v>
      </c>
      <c r="D50" s="4"/>
      <c r="E50" s="4" t="s">
        <v>44</v>
      </c>
      <c r="F50" s="4" t="s">
        <v>45</v>
      </c>
      <c r="G50" s="4"/>
      <c r="H50" s="4">
        <v>2872</v>
      </c>
      <c r="I50" s="4">
        <v>2506</v>
      </c>
      <c r="J50" s="4">
        <v>2484</v>
      </c>
      <c r="K50" s="4">
        <v>143506.42000000001</v>
      </c>
      <c r="L50" s="4">
        <v>656834.69999999995</v>
      </c>
      <c r="M50" s="4">
        <v>1356727.01</v>
      </c>
      <c r="N50" s="4">
        <v>382087</v>
      </c>
      <c r="O50" s="4">
        <v>959101.01</v>
      </c>
      <c r="P50" s="4">
        <v>636074.02</v>
      </c>
      <c r="Q50" s="4">
        <v>366</v>
      </c>
      <c r="R50" s="4">
        <v>0</v>
      </c>
      <c r="S50" s="4">
        <v>28.16</v>
      </c>
      <c r="T50" s="4">
        <v>2475</v>
      </c>
      <c r="U50" s="4">
        <v>0</v>
      </c>
      <c r="V50" s="4">
        <v>0</v>
      </c>
      <c r="W50" s="4">
        <v>1</v>
      </c>
      <c r="X50" s="4">
        <v>0</v>
      </c>
      <c r="Y50" s="4">
        <v>0</v>
      </c>
      <c r="Z50" s="4">
        <v>0</v>
      </c>
      <c r="AA50" s="4">
        <v>6</v>
      </c>
      <c r="AB50" s="4">
        <v>2</v>
      </c>
      <c r="AC50" s="4">
        <v>0</v>
      </c>
      <c r="AD50" s="4">
        <v>0</v>
      </c>
      <c r="AE50">
        <v>0</v>
      </c>
      <c r="AF50">
        <v>0</v>
      </c>
      <c r="AG50">
        <v>0</v>
      </c>
    </row>
    <row r="51" spans="1:33" x14ac:dyDescent="0.25">
      <c r="A51" s="3"/>
      <c r="B51" s="3"/>
      <c r="C51" s="3" t="s">
        <v>82</v>
      </c>
      <c r="D51" s="4"/>
      <c r="E51" s="4" t="s">
        <v>44</v>
      </c>
      <c r="F51" s="4" t="s">
        <v>45</v>
      </c>
      <c r="G51" s="4"/>
      <c r="H51" s="4">
        <v>1</v>
      </c>
      <c r="I51" s="4">
        <v>0</v>
      </c>
      <c r="J51" s="4">
        <v>0</v>
      </c>
      <c r="K51" s="4">
        <v>0</v>
      </c>
      <c r="L51" s="4">
        <v>64</v>
      </c>
      <c r="M51" s="4">
        <v>0</v>
      </c>
      <c r="N51" s="4">
        <v>0</v>
      </c>
      <c r="O51" s="4">
        <v>0</v>
      </c>
      <c r="P51" s="4">
        <v>64</v>
      </c>
      <c r="Q51" s="4">
        <v>1</v>
      </c>
      <c r="R51" s="4">
        <v>0</v>
      </c>
      <c r="S51" s="4">
        <v>0</v>
      </c>
      <c r="T51" s="4">
        <v>0</v>
      </c>
      <c r="U51" s="4">
        <v>0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>
        <v>0</v>
      </c>
      <c r="AF51">
        <v>0</v>
      </c>
      <c r="AG51">
        <v>0</v>
      </c>
    </row>
    <row r="52" spans="1:33" x14ac:dyDescent="0.25">
      <c r="A52" s="3"/>
      <c r="B52" s="3"/>
      <c r="C52" s="3" t="s">
        <v>82</v>
      </c>
      <c r="D52" s="4"/>
      <c r="E52" s="4" t="s">
        <v>44</v>
      </c>
      <c r="F52" s="4" t="s">
        <v>45</v>
      </c>
      <c r="G52" s="4"/>
      <c r="H52" s="4">
        <v>687</v>
      </c>
      <c r="I52" s="4">
        <v>567</v>
      </c>
      <c r="J52" s="4">
        <v>568</v>
      </c>
      <c r="K52" s="4">
        <v>43129.5</v>
      </c>
      <c r="L52" s="4">
        <v>306169.7</v>
      </c>
      <c r="M52" s="4">
        <v>446149.39</v>
      </c>
      <c r="N52" s="4">
        <v>300339</v>
      </c>
      <c r="O52" s="4">
        <v>228504.09</v>
      </c>
      <c r="P52" s="4">
        <v>224734.61</v>
      </c>
      <c r="Q52" s="4">
        <v>116</v>
      </c>
      <c r="R52" s="4">
        <v>100</v>
      </c>
      <c r="S52" s="4">
        <v>67.319999999999993</v>
      </c>
      <c r="T52" s="4">
        <v>568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>
        <v>0</v>
      </c>
      <c r="AF52">
        <v>0</v>
      </c>
      <c r="AG52">
        <v>0</v>
      </c>
    </row>
    <row r="53" spans="1:33" x14ac:dyDescent="0.25">
      <c r="A53" s="3"/>
      <c r="B53" s="3"/>
      <c r="C53" s="3" t="s">
        <v>83</v>
      </c>
      <c r="D53" s="4"/>
      <c r="E53" s="4" t="s">
        <v>44</v>
      </c>
      <c r="F53" s="4" t="s">
        <v>47</v>
      </c>
      <c r="G53" s="4"/>
      <c r="H53" s="4">
        <v>1</v>
      </c>
      <c r="I53" s="4">
        <v>1</v>
      </c>
      <c r="J53" s="4">
        <v>1</v>
      </c>
      <c r="K53" s="4">
        <v>1392.6</v>
      </c>
      <c r="L53" s="4">
        <v>0</v>
      </c>
      <c r="M53" s="4">
        <v>28731</v>
      </c>
      <c r="N53" s="4">
        <v>28731</v>
      </c>
      <c r="O53" s="4">
        <v>0</v>
      </c>
      <c r="P53" s="4">
        <v>45</v>
      </c>
      <c r="Q53" s="4">
        <v>0</v>
      </c>
      <c r="R53" s="4">
        <v>100</v>
      </c>
      <c r="S53" s="4">
        <v>100</v>
      </c>
      <c r="T53" s="4">
        <v>1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>
        <v>0</v>
      </c>
      <c r="AF53">
        <v>0</v>
      </c>
      <c r="AG53">
        <v>0</v>
      </c>
    </row>
    <row r="54" spans="1:33" x14ac:dyDescent="0.25">
      <c r="A54" s="3"/>
      <c r="B54" s="3"/>
      <c r="C54" s="3" t="s">
        <v>83</v>
      </c>
      <c r="D54" s="4"/>
      <c r="E54" s="4" t="s">
        <v>44</v>
      </c>
      <c r="F54" s="4" t="s">
        <v>47</v>
      </c>
      <c r="G54" s="4"/>
      <c r="H54" s="4">
        <v>1</v>
      </c>
      <c r="I54" s="4">
        <v>1</v>
      </c>
      <c r="J54" s="4">
        <v>1</v>
      </c>
      <c r="K54" s="4">
        <v>302</v>
      </c>
      <c r="L54" s="4">
        <v>0</v>
      </c>
      <c r="M54" s="4">
        <v>3061</v>
      </c>
      <c r="N54" s="4">
        <v>3061</v>
      </c>
      <c r="O54" s="4">
        <v>0</v>
      </c>
      <c r="P54" s="4">
        <v>0</v>
      </c>
      <c r="Q54" s="4">
        <v>0</v>
      </c>
      <c r="R54" s="4">
        <v>100</v>
      </c>
      <c r="S54" s="4">
        <v>100</v>
      </c>
      <c r="T54" s="4">
        <v>1</v>
      </c>
      <c r="U54" s="4">
        <v>0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>
        <v>0</v>
      </c>
      <c r="AF54">
        <v>0</v>
      </c>
      <c r="AG54">
        <v>0</v>
      </c>
    </row>
    <row r="55" spans="1:33" x14ac:dyDescent="0.25">
      <c r="A55" s="3"/>
      <c r="B55" s="3"/>
      <c r="C55" s="3" t="s">
        <v>83</v>
      </c>
      <c r="D55" s="4"/>
      <c r="E55" s="4" t="s">
        <v>44</v>
      </c>
      <c r="F55" s="4" t="s">
        <v>47</v>
      </c>
      <c r="G55" s="4"/>
      <c r="H55" s="4">
        <v>8</v>
      </c>
      <c r="I55" s="4">
        <v>6</v>
      </c>
      <c r="J55" s="4">
        <v>6</v>
      </c>
      <c r="K55" s="4">
        <v>331</v>
      </c>
      <c r="L55" s="4">
        <v>57798</v>
      </c>
      <c r="M55" s="4">
        <v>8705</v>
      </c>
      <c r="N55" s="4">
        <v>1393</v>
      </c>
      <c r="O55" s="4">
        <v>0</v>
      </c>
      <c r="P55" s="4">
        <v>65589.2</v>
      </c>
      <c r="Q55" s="4">
        <v>2</v>
      </c>
      <c r="R55" s="4">
        <v>100</v>
      </c>
      <c r="S55" s="4">
        <v>16</v>
      </c>
      <c r="T55" s="4">
        <v>6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>
        <v>0</v>
      </c>
      <c r="AF55">
        <v>0</v>
      </c>
      <c r="AG55">
        <v>0</v>
      </c>
    </row>
    <row r="56" spans="1:33" x14ac:dyDescent="0.25">
      <c r="A56" s="3"/>
      <c r="B56" s="3"/>
      <c r="C56" s="3" t="s">
        <v>84</v>
      </c>
      <c r="D56" s="4"/>
      <c r="E56" s="4" t="s">
        <v>44</v>
      </c>
      <c r="F56" s="4" t="s">
        <v>50</v>
      </c>
      <c r="G56" s="4"/>
      <c r="H56" s="4">
        <v>93</v>
      </c>
      <c r="I56" s="4">
        <v>87</v>
      </c>
      <c r="J56" s="4">
        <v>87</v>
      </c>
      <c r="K56" s="4">
        <v>11939.37</v>
      </c>
      <c r="L56" s="4">
        <v>111490.99800000001</v>
      </c>
      <c r="M56" s="4">
        <v>156527</v>
      </c>
      <c r="N56" s="4">
        <v>151188</v>
      </c>
      <c r="O56" s="4">
        <v>0</v>
      </c>
      <c r="P56" s="4">
        <v>118274.128</v>
      </c>
      <c r="Q56" s="4">
        <v>6</v>
      </c>
      <c r="R56" s="4">
        <v>100</v>
      </c>
      <c r="S56" s="4">
        <v>96.59</v>
      </c>
      <c r="T56" s="4">
        <v>86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1</v>
      </c>
      <c r="AB56" s="4">
        <v>0</v>
      </c>
      <c r="AC56" s="4">
        <v>0</v>
      </c>
      <c r="AD56" s="4">
        <v>0</v>
      </c>
      <c r="AE56">
        <v>0</v>
      </c>
      <c r="AF56">
        <v>0</v>
      </c>
      <c r="AG56">
        <v>0</v>
      </c>
    </row>
    <row r="57" spans="1:33" x14ac:dyDescent="0.25">
      <c r="A57" s="3"/>
      <c r="B57" s="3"/>
      <c r="C57" s="3" t="s">
        <v>84</v>
      </c>
      <c r="D57" s="4"/>
      <c r="E57" s="4" t="s">
        <v>44</v>
      </c>
      <c r="F57" s="4" t="s">
        <v>50</v>
      </c>
      <c r="G57" s="4"/>
      <c r="H57" s="4">
        <v>5</v>
      </c>
      <c r="I57" s="4">
        <v>3</v>
      </c>
      <c r="J57" s="4">
        <v>3</v>
      </c>
      <c r="K57" s="4">
        <v>39262</v>
      </c>
      <c r="L57" s="4">
        <v>-5357</v>
      </c>
      <c r="M57" s="4">
        <v>358271</v>
      </c>
      <c r="N57" s="4">
        <v>358271</v>
      </c>
      <c r="O57" s="4">
        <v>0</v>
      </c>
      <c r="P57" s="4">
        <v>-4301.7</v>
      </c>
      <c r="Q57" s="4">
        <v>2</v>
      </c>
      <c r="R57" s="4">
        <v>100</v>
      </c>
      <c r="S57" s="4">
        <v>100</v>
      </c>
      <c r="T57" s="4">
        <v>3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>
        <v>0</v>
      </c>
      <c r="AF57">
        <v>0</v>
      </c>
      <c r="AG57">
        <v>0</v>
      </c>
    </row>
    <row r="58" spans="1:33" x14ac:dyDescent="0.25">
      <c r="A58" s="3"/>
      <c r="B58" s="3"/>
      <c r="C58" s="3" t="s">
        <v>84</v>
      </c>
      <c r="D58" s="4"/>
      <c r="E58" s="4" t="s">
        <v>44</v>
      </c>
      <c r="F58" s="4" t="s">
        <v>50</v>
      </c>
      <c r="G58" s="4"/>
      <c r="H58" s="4">
        <v>1</v>
      </c>
      <c r="I58" s="4">
        <v>1</v>
      </c>
      <c r="J58" s="4">
        <v>1</v>
      </c>
      <c r="K58" s="4">
        <v>5970.15</v>
      </c>
      <c r="L58" s="4">
        <v>0</v>
      </c>
      <c r="M58" s="4">
        <v>58374</v>
      </c>
      <c r="N58" s="4">
        <v>58374</v>
      </c>
      <c r="O58" s="4">
        <v>0</v>
      </c>
      <c r="P58" s="4">
        <v>80.31</v>
      </c>
      <c r="Q58" s="4">
        <v>0</v>
      </c>
      <c r="R58" s="4">
        <v>100</v>
      </c>
      <c r="S58" s="4">
        <v>100</v>
      </c>
      <c r="T58" s="4">
        <v>1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>
        <v>0</v>
      </c>
      <c r="AF58">
        <v>0</v>
      </c>
      <c r="AG58">
        <v>0</v>
      </c>
    </row>
    <row r="59" spans="1:33" x14ac:dyDescent="0.25">
      <c r="A59" s="3"/>
      <c r="B59" s="3"/>
      <c r="C59" s="3" t="s">
        <v>84</v>
      </c>
      <c r="D59" s="4"/>
      <c r="E59" s="4" t="s">
        <v>44</v>
      </c>
      <c r="F59" s="4" t="s">
        <v>50</v>
      </c>
      <c r="G59" s="4"/>
      <c r="H59" s="4">
        <v>233</v>
      </c>
      <c r="I59" s="4">
        <v>182</v>
      </c>
      <c r="J59" s="4">
        <v>181</v>
      </c>
      <c r="K59" s="4">
        <v>54035.81</v>
      </c>
      <c r="L59" s="4">
        <v>141569.20000000001</v>
      </c>
      <c r="M59" s="4">
        <v>722140</v>
      </c>
      <c r="N59" s="4">
        <v>697581.13</v>
      </c>
      <c r="O59" s="4">
        <v>0</v>
      </c>
      <c r="P59" s="4">
        <v>168859.81</v>
      </c>
      <c r="Q59" s="4">
        <v>49</v>
      </c>
      <c r="R59" s="4">
        <v>0</v>
      </c>
      <c r="S59" s="4">
        <v>96.6</v>
      </c>
      <c r="T59" s="4">
        <v>181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>
        <v>0</v>
      </c>
      <c r="AF59">
        <v>0</v>
      </c>
      <c r="AG59">
        <v>0</v>
      </c>
    </row>
    <row r="60" spans="1:33" x14ac:dyDescent="0.25">
      <c r="A60" s="3"/>
      <c r="B60" s="3"/>
      <c r="C60" s="3" t="s">
        <v>85</v>
      </c>
      <c r="D60" s="4"/>
      <c r="E60" s="4" t="s">
        <v>44</v>
      </c>
      <c r="F60" s="4" t="s">
        <v>53</v>
      </c>
      <c r="G60" s="4"/>
      <c r="H60" s="4">
        <v>4</v>
      </c>
      <c r="I60" s="4">
        <v>4</v>
      </c>
      <c r="J60" s="4">
        <v>0</v>
      </c>
      <c r="K60" s="4">
        <v>0</v>
      </c>
      <c r="L60" s="4">
        <v>-2489.0219999999999</v>
      </c>
      <c r="M60" s="4">
        <v>0</v>
      </c>
      <c r="N60" s="4">
        <v>0</v>
      </c>
      <c r="O60" s="4">
        <v>0</v>
      </c>
      <c r="P60" s="4">
        <v>-2489.0219999999999</v>
      </c>
      <c r="Q60" s="4">
        <v>0</v>
      </c>
      <c r="R60" s="4">
        <v>0</v>
      </c>
      <c r="S60" s="4">
        <v>0</v>
      </c>
      <c r="T60" s="4">
        <v>0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>
        <v>0</v>
      </c>
      <c r="AF60">
        <v>0</v>
      </c>
      <c r="AG60">
        <v>0</v>
      </c>
    </row>
    <row r="61" spans="1:33" x14ac:dyDescent="0.25">
      <c r="A61" s="3"/>
      <c r="B61" s="3"/>
      <c r="C61" s="3" t="s">
        <v>85</v>
      </c>
      <c r="D61" s="4"/>
      <c r="E61" s="4" t="s">
        <v>44</v>
      </c>
      <c r="F61" s="4" t="s">
        <v>53</v>
      </c>
      <c r="G61" s="4"/>
      <c r="H61" s="4">
        <v>33</v>
      </c>
      <c r="I61" s="4">
        <v>33</v>
      </c>
      <c r="J61" s="4">
        <v>0</v>
      </c>
      <c r="K61" s="4">
        <v>0</v>
      </c>
      <c r="L61" s="4">
        <v>-37357.059000000001</v>
      </c>
      <c r="M61" s="4">
        <v>0</v>
      </c>
      <c r="N61" s="4">
        <v>0</v>
      </c>
      <c r="O61" s="4">
        <v>0</v>
      </c>
      <c r="P61" s="4">
        <v>-37357.059000000001</v>
      </c>
      <c r="Q61" s="4">
        <v>0</v>
      </c>
      <c r="R61" s="4">
        <v>0</v>
      </c>
      <c r="S61" s="4">
        <v>0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>
        <v>0</v>
      </c>
      <c r="AF61">
        <v>0</v>
      </c>
      <c r="AG61">
        <v>0</v>
      </c>
    </row>
    <row r="62" spans="1:33" x14ac:dyDescent="0.25">
      <c r="A62" s="3"/>
      <c r="B62" s="3"/>
      <c r="C62" s="3" t="s">
        <v>85</v>
      </c>
      <c r="D62" s="4"/>
      <c r="E62" s="4" t="s">
        <v>44</v>
      </c>
      <c r="F62" s="4" t="s">
        <v>53</v>
      </c>
      <c r="G62" s="4"/>
      <c r="H62" s="4">
        <v>544</v>
      </c>
      <c r="I62" s="4">
        <v>504</v>
      </c>
      <c r="J62" s="4">
        <v>0</v>
      </c>
      <c r="K62" s="4">
        <v>0</v>
      </c>
      <c r="L62" s="4">
        <v>16633351.915999999</v>
      </c>
      <c r="M62" s="4">
        <v>0</v>
      </c>
      <c r="N62" s="4">
        <v>0</v>
      </c>
      <c r="O62" s="4">
        <v>0</v>
      </c>
      <c r="P62" s="4">
        <v>16633351.915999999</v>
      </c>
      <c r="Q62" s="4">
        <v>27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">
        <v>0</v>
      </c>
      <c r="AD62" s="4">
        <v>0</v>
      </c>
      <c r="AE62">
        <v>0</v>
      </c>
      <c r="AF62">
        <v>0</v>
      </c>
      <c r="AG62">
        <v>0</v>
      </c>
    </row>
    <row r="63" spans="1:33" x14ac:dyDescent="0.25">
      <c r="A63" s="3"/>
      <c r="B63" s="3"/>
      <c r="C63" s="3" t="s">
        <v>86</v>
      </c>
      <c r="D63" s="4"/>
      <c r="E63" s="4" t="s">
        <v>44</v>
      </c>
      <c r="F63" s="4" t="s">
        <v>55</v>
      </c>
      <c r="G63" s="4"/>
      <c r="H63" s="4">
        <v>2</v>
      </c>
      <c r="I63" s="4">
        <v>2</v>
      </c>
      <c r="J63" s="4">
        <v>2</v>
      </c>
      <c r="K63" s="4">
        <v>2225</v>
      </c>
      <c r="L63" s="4">
        <v>0</v>
      </c>
      <c r="M63" s="4">
        <v>11700</v>
      </c>
      <c r="N63" s="4">
        <v>11700</v>
      </c>
      <c r="O63" s="4">
        <v>0</v>
      </c>
      <c r="P63" s="4">
        <v>9.5299999999999994</v>
      </c>
      <c r="Q63" s="4">
        <v>0</v>
      </c>
      <c r="R63" s="4">
        <v>100</v>
      </c>
      <c r="S63" s="4">
        <v>100</v>
      </c>
      <c r="T63" s="4">
        <v>2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>
        <v>0</v>
      </c>
      <c r="AF63">
        <v>0</v>
      </c>
      <c r="AG63">
        <v>0</v>
      </c>
    </row>
    <row r="64" spans="1:33" x14ac:dyDescent="0.25">
      <c r="A64" s="3"/>
      <c r="B64" s="3"/>
      <c r="C64" s="3" t="s">
        <v>87</v>
      </c>
      <c r="D64" s="4"/>
      <c r="E64" s="4" t="s">
        <v>44</v>
      </c>
      <c r="F64" s="4" t="s">
        <v>56</v>
      </c>
      <c r="G64" s="4"/>
      <c r="H64" s="4">
        <v>12</v>
      </c>
      <c r="I64" s="4">
        <v>5</v>
      </c>
      <c r="J64" s="4">
        <v>5</v>
      </c>
      <c r="K64" s="4">
        <v>23287.5</v>
      </c>
      <c r="L64" s="4">
        <v>-67105</v>
      </c>
      <c r="M64" s="4">
        <v>192767</v>
      </c>
      <c r="N64" s="4">
        <v>185561</v>
      </c>
      <c r="O64" s="4">
        <v>0</v>
      </c>
      <c r="P64" s="4">
        <v>-59585.81</v>
      </c>
      <c r="Q64" s="4">
        <v>7</v>
      </c>
      <c r="R64" s="4">
        <v>100</v>
      </c>
      <c r="S64" s="4">
        <v>96.26</v>
      </c>
      <c r="T64" s="4">
        <v>5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>
        <v>0</v>
      </c>
      <c r="AF64">
        <v>0</v>
      </c>
      <c r="AG64">
        <v>0</v>
      </c>
    </row>
    <row r="65" spans="1:33" x14ac:dyDescent="0.25">
      <c r="A65" s="3"/>
      <c r="B65" s="3"/>
      <c r="C65" s="3" t="s">
        <v>87</v>
      </c>
      <c r="D65" s="4"/>
      <c r="E65" s="4" t="s">
        <v>44</v>
      </c>
      <c r="F65" s="4" t="s">
        <v>56</v>
      </c>
      <c r="G65" s="4"/>
      <c r="H65" s="4">
        <v>20</v>
      </c>
      <c r="I65" s="4">
        <v>14</v>
      </c>
      <c r="J65" s="4">
        <v>14</v>
      </c>
      <c r="K65" s="4">
        <v>2814.15</v>
      </c>
      <c r="L65" s="4">
        <v>62577</v>
      </c>
      <c r="M65" s="4">
        <v>31859</v>
      </c>
      <c r="N65" s="4">
        <v>27731</v>
      </c>
      <c r="O65" s="4">
        <v>0</v>
      </c>
      <c r="P65" s="4">
        <v>66901.3</v>
      </c>
      <c r="Q65" s="4">
        <v>6</v>
      </c>
      <c r="R65" s="4">
        <v>100</v>
      </c>
      <c r="S65" s="4">
        <v>87.04</v>
      </c>
      <c r="T65" s="4">
        <v>14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>
        <v>0</v>
      </c>
      <c r="AF65">
        <v>0</v>
      </c>
      <c r="AG65">
        <v>0</v>
      </c>
    </row>
    <row r="66" spans="1:33" x14ac:dyDescent="0.25">
      <c r="A66" s="3"/>
      <c r="B66" s="3"/>
      <c r="C66" s="3" t="s">
        <v>87</v>
      </c>
      <c r="D66" s="4"/>
      <c r="E66" s="4" t="s">
        <v>44</v>
      </c>
      <c r="F66" s="4" t="s">
        <v>56</v>
      </c>
      <c r="G66" s="4"/>
      <c r="H66" s="4">
        <v>69</v>
      </c>
      <c r="I66" s="4">
        <v>53</v>
      </c>
      <c r="J66" s="4">
        <v>52</v>
      </c>
      <c r="K66" s="4">
        <v>15035.34</v>
      </c>
      <c r="L66" s="4">
        <v>164621</v>
      </c>
      <c r="M66" s="4">
        <v>153480.01</v>
      </c>
      <c r="N66" s="4">
        <v>98801</v>
      </c>
      <c r="O66" s="4">
        <v>55254.01</v>
      </c>
      <c r="P66" s="4">
        <v>205542.86</v>
      </c>
      <c r="Q66" s="4">
        <v>16</v>
      </c>
      <c r="R66" s="4">
        <v>0</v>
      </c>
      <c r="S66" s="4">
        <v>64.37</v>
      </c>
      <c r="T66" s="4">
        <v>52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">
        <v>0</v>
      </c>
      <c r="AD66" s="4">
        <v>0</v>
      </c>
      <c r="AE66">
        <v>0</v>
      </c>
      <c r="AF66">
        <v>0</v>
      </c>
      <c r="AG66">
        <v>0</v>
      </c>
    </row>
    <row r="67" spans="1:33" x14ac:dyDescent="0.25">
      <c r="A67" s="3"/>
      <c r="B67" s="3"/>
      <c r="C67" s="3" t="s">
        <v>88</v>
      </c>
      <c r="D67" s="4"/>
      <c r="E67" s="4" t="s">
        <v>44</v>
      </c>
      <c r="F67" s="4" t="s">
        <v>59</v>
      </c>
      <c r="G67" s="4"/>
      <c r="H67" s="4">
        <v>1</v>
      </c>
      <c r="I67" s="4">
        <v>0</v>
      </c>
      <c r="J67" s="4">
        <v>0</v>
      </c>
      <c r="K67" s="4">
        <v>0</v>
      </c>
      <c r="L67" s="4">
        <v>-2676</v>
      </c>
      <c r="M67" s="4">
        <v>0</v>
      </c>
      <c r="N67" s="4">
        <v>0</v>
      </c>
      <c r="O67" s="4">
        <v>0</v>
      </c>
      <c r="P67" s="4">
        <v>-2676</v>
      </c>
      <c r="Q67" s="4">
        <v>1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>
        <v>0</v>
      </c>
      <c r="AF67">
        <v>0</v>
      </c>
      <c r="AG67">
        <v>0</v>
      </c>
    </row>
    <row r="68" spans="1:33" x14ac:dyDescent="0.25">
      <c r="A68" s="3"/>
      <c r="B68" s="3"/>
      <c r="C68" s="3" t="s">
        <v>88</v>
      </c>
      <c r="D68" s="4"/>
      <c r="E68" s="4" t="s">
        <v>44</v>
      </c>
      <c r="F68" s="4" t="s">
        <v>59</v>
      </c>
      <c r="G68" s="4"/>
      <c r="H68" s="4">
        <v>11</v>
      </c>
      <c r="I68" s="4">
        <v>6</v>
      </c>
      <c r="J68" s="4">
        <v>5</v>
      </c>
      <c r="K68" s="4">
        <v>416</v>
      </c>
      <c r="L68" s="4">
        <v>314404</v>
      </c>
      <c r="M68" s="4">
        <v>11687</v>
      </c>
      <c r="N68" s="4">
        <v>0</v>
      </c>
      <c r="O68" s="4">
        <v>0</v>
      </c>
      <c r="P68" s="4">
        <v>328487.46999999997</v>
      </c>
      <c r="Q68" s="4">
        <v>5</v>
      </c>
      <c r="R68" s="4">
        <v>0</v>
      </c>
      <c r="S68" s="4">
        <v>0</v>
      </c>
      <c r="T68" s="4">
        <v>5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>
        <v>0</v>
      </c>
      <c r="AF68">
        <v>0</v>
      </c>
      <c r="AG68">
        <v>0</v>
      </c>
    </row>
    <row r="69" spans="1:33" x14ac:dyDescent="0.25">
      <c r="A69" s="3"/>
      <c r="B69" s="3"/>
      <c r="C69" s="3" t="s">
        <v>88</v>
      </c>
      <c r="D69" s="4"/>
      <c r="E69" s="4" t="s">
        <v>44</v>
      </c>
      <c r="F69" s="4" t="s">
        <v>59</v>
      </c>
      <c r="G69" s="4"/>
      <c r="H69" s="4">
        <v>54</v>
      </c>
      <c r="I69" s="4">
        <v>54</v>
      </c>
      <c r="J69" s="4">
        <v>54</v>
      </c>
      <c r="K69" s="4">
        <v>34162</v>
      </c>
      <c r="L69" s="4">
        <v>11890552</v>
      </c>
      <c r="M69" s="4">
        <v>376131</v>
      </c>
      <c r="N69" s="4">
        <v>0</v>
      </c>
      <c r="O69" s="4">
        <v>0</v>
      </c>
      <c r="P69" s="4">
        <v>12343296</v>
      </c>
      <c r="Q69" s="4">
        <v>0</v>
      </c>
      <c r="R69" s="4">
        <v>100</v>
      </c>
      <c r="S69" s="4">
        <v>0</v>
      </c>
      <c r="T69" s="4">
        <v>52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2</v>
      </c>
      <c r="AC69" s="4">
        <v>0</v>
      </c>
      <c r="AD69" s="4">
        <v>0</v>
      </c>
      <c r="AE69">
        <v>0</v>
      </c>
      <c r="AF69">
        <v>0</v>
      </c>
      <c r="AG69">
        <v>0</v>
      </c>
    </row>
    <row r="70" spans="1:33" x14ac:dyDescent="0.25">
      <c r="A70" s="3"/>
      <c r="B70" s="3"/>
      <c r="C70" s="3" t="s">
        <v>89</v>
      </c>
      <c r="D70" s="4"/>
      <c r="E70" s="4" t="s">
        <v>44</v>
      </c>
      <c r="F70" s="4" t="s">
        <v>61</v>
      </c>
      <c r="G70" s="4"/>
      <c r="H70" s="4">
        <v>57</v>
      </c>
      <c r="I70" s="4">
        <v>57</v>
      </c>
      <c r="J70" s="4">
        <v>55</v>
      </c>
      <c r="K70" s="4">
        <v>10496.3</v>
      </c>
      <c r="L70" s="4">
        <v>2256970</v>
      </c>
      <c r="M70" s="4">
        <v>119916</v>
      </c>
      <c r="N70" s="4">
        <v>53969</v>
      </c>
      <c r="O70" s="4">
        <v>0</v>
      </c>
      <c r="P70" s="4">
        <v>2341245.63</v>
      </c>
      <c r="Q70" s="4">
        <v>0</v>
      </c>
      <c r="R70" s="4">
        <v>0</v>
      </c>
      <c r="S70" s="4">
        <v>45.01</v>
      </c>
      <c r="T70" s="4">
        <v>53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2</v>
      </c>
      <c r="AC70" s="4">
        <v>0</v>
      </c>
      <c r="AD70" s="4">
        <v>0</v>
      </c>
      <c r="AE70">
        <v>0</v>
      </c>
      <c r="AF70">
        <v>0</v>
      </c>
      <c r="AG70">
        <v>0</v>
      </c>
    </row>
    <row r="71" spans="1:33" x14ac:dyDescent="0.25">
      <c r="A71" s="3"/>
      <c r="B71" s="3"/>
      <c r="C71" s="3" t="s">
        <v>89</v>
      </c>
      <c r="D71" s="4"/>
      <c r="E71" s="4" t="s">
        <v>44</v>
      </c>
      <c r="F71" s="4" t="s">
        <v>61</v>
      </c>
      <c r="G71" s="4"/>
      <c r="H71" s="4">
        <v>20</v>
      </c>
      <c r="I71" s="4">
        <v>20</v>
      </c>
      <c r="J71" s="4">
        <v>20</v>
      </c>
      <c r="K71" s="4">
        <v>7330.3</v>
      </c>
      <c r="L71" s="4">
        <v>395434</v>
      </c>
      <c r="M71" s="4">
        <v>68933</v>
      </c>
      <c r="N71" s="4">
        <v>8010</v>
      </c>
      <c r="O71" s="4">
        <v>0</v>
      </c>
      <c r="P71" s="4">
        <v>459578.07</v>
      </c>
      <c r="Q71" s="4">
        <v>0</v>
      </c>
      <c r="R71" s="4">
        <v>100</v>
      </c>
      <c r="S71" s="4">
        <v>11.62</v>
      </c>
      <c r="T71" s="4">
        <v>20</v>
      </c>
      <c r="U71" s="4">
        <v>0</v>
      </c>
      <c r="V71" s="4">
        <v>0</v>
      </c>
      <c r="W71" s="4">
        <v>0</v>
      </c>
      <c r="X71" s="4">
        <v>0</v>
      </c>
      <c r="Y71" s="4">
        <v>0</v>
      </c>
      <c r="Z71" s="4">
        <v>0</v>
      </c>
      <c r="AA71" s="4">
        <v>0</v>
      </c>
      <c r="AB71" s="4">
        <v>0</v>
      </c>
      <c r="AC71" s="4">
        <v>0</v>
      </c>
      <c r="AD71" s="4">
        <v>0</v>
      </c>
      <c r="AE71">
        <v>0</v>
      </c>
      <c r="AF71">
        <v>0</v>
      </c>
      <c r="AG71">
        <v>0</v>
      </c>
    </row>
    <row r="72" spans="1:33" x14ac:dyDescent="0.25">
      <c r="A72" s="3"/>
      <c r="B72" s="3"/>
      <c r="C72" s="3" t="s">
        <v>90</v>
      </c>
      <c r="D72" s="4"/>
      <c r="E72" s="4" t="s">
        <v>44</v>
      </c>
      <c r="F72" s="4" t="s">
        <v>63</v>
      </c>
      <c r="G72" s="4"/>
      <c r="H72" s="4">
        <v>1</v>
      </c>
      <c r="I72" s="4">
        <v>1</v>
      </c>
      <c r="J72" s="4">
        <v>1</v>
      </c>
      <c r="K72" s="4">
        <v>20</v>
      </c>
      <c r="L72" s="4">
        <v>10106</v>
      </c>
      <c r="M72" s="4">
        <v>2262</v>
      </c>
      <c r="N72" s="4">
        <v>0</v>
      </c>
      <c r="O72" s="4">
        <v>0</v>
      </c>
      <c r="P72" s="4">
        <v>12418.53</v>
      </c>
      <c r="Q72" s="4">
        <v>0</v>
      </c>
      <c r="R72" s="4">
        <v>100</v>
      </c>
      <c r="S72" s="4">
        <v>0</v>
      </c>
      <c r="T72" s="4">
        <v>1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>
        <v>0</v>
      </c>
      <c r="AF72">
        <v>0</v>
      </c>
      <c r="AG72">
        <v>0</v>
      </c>
    </row>
    <row r="73" spans="1:33" x14ac:dyDescent="0.25">
      <c r="A73" s="3"/>
      <c r="B73" s="3"/>
      <c r="C73" s="3" t="s">
        <v>91</v>
      </c>
      <c r="D73" s="4"/>
      <c r="E73" s="4" t="s">
        <v>44</v>
      </c>
      <c r="F73" s="4" t="s">
        <v>65</v>
      </c>
      <c r="G73" s="4"/>
      <c r="H73" s="4">
        <v>87</v>
      </c>
      <c r="I73" s="4">
        <v>20</v>
      </c>
      <c r="J73" s="4">
        <v>20</v>
      </c>
      <c r="K73" s="4">
        <v>1393.8</v>
      </c>
      <c r="L73" s="4">
        <v>-449777</v>
      </c>
      <c r="M73" s="4">
        <v>35643</v>
      </c>
      <c r="N73" s="4">
        <v>24467</v>
      </c>
      <c r="O73" s="4">
        <v>0</v>
      </c>
      <c r="P73" s="4">
        <v>-438172.7</v>
      </c>
      <c r="Q73" s="4">
        <v>64</v>
      </c>
      <c r="R73" s="4">
        <v>100</v>
      </c>
      <c r="S73" s="4">
        <v>68.64</v>
      </c>
      <c r="T73" s="4">
        <v>20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>
        <v>0</v>
      </c>
      <c r="AF73">
        <v>0</v>
      </c>
      <c r="AG73">
        <v>0</v>
      </c>
    </row>
    <row r="74" spans="1:33" x14ac:dyDescent="0.25">
      <c r="A74" s="3"/>
      <c r="B74" s="3"/>
      <c r="C74" s="3" t="s">
        <v>91</v>
      </c>
      <c r="D74" s="4"/>
      <c r="E74" s="4" t="s">
        <v>44</v>
      </c>
      <c r="F74" s="4" t="s">
        <v>65</v>
      </c>
      <c r="G74" s="4"/>
      <c r="H74" s="4">
        <v>8</v>
      </c>
      <c r="I74" s="4">
        <v>0</v>
      </c>
      <c r="J74" s="4">
        <v>0</v>
      </c>
      <c r="K74" s="4">
        <v>0</v>
      </c>
      <c r="L74" s="4">
        <v>-122277</v>
      </c>
      <c r="M74" s="4">
        <v>0</v>
      </c>
      <c r="N74" s="4">
        <v>0</v>
      </c>
      <c r="O74" s="4">
        <v>0</v>
      </c>
      <c r="P74" s="4">
        <v>-122277</v>
      </c>
      <c r="Q74" s="4">
        <v>8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">
        <v>0</v>
      </c>
      <c r="AD74" s="4">
        <v>0</v>
      </c>
      <c r="AE74">
        <v>0</v>
      </c>
      <c r="AF74">
        <v>0</v>
      </c>
      <c r="AG74">
        <v>0</v>
      </c>
    </row>
    <row r="75" spans="1:33" x14ac:dyDescent="0.25">
      <c r="A75" s="3"/>
      <c r="B75" s="3"/>
      <c r="C75" s="3" t="s">
        <v>91</v>
      </c>
      <c r="D75" s="4"/>
      <c r="E75" s="4" t="s">
        <v>44</v>
      </c>
      <c r="F75" s="4" t="s">
        <v>65</v>
      </c>
      <c r="G75" s="4"/>
      <c r="H75" s="4">
        <v>165</v>
      </c>
      <c r="I75" s="4">
        <v>1</v>
      </c>
      <c r="J75" s="4">
        <v>1</v>
      </c>
      <c r="K75" s="4">
        <v>14</v>
      </c>
      <c r="L75" s="4">
        <v>-747301</v>
      </c>
      <c r="M75" s="4">
        <v>370</v>
      </c>
      <c r="N75" s="4">
        <v>0</v>
      </c>
      <c r="O75" s="4">
        <v>0</v>
      </c>
      <c r="P75" s="4">
        <v>-746931</v>
      </c>
      <c r="Q75" s="4">
        <v>135</v>
      </c>
      <c r="R75" s="4">
        <v>100</v>
      </c>
      <c r="S75" s="4">
        <v>0</v>
      </c>
      <c r="T75" s="4">
        <v>1</v>
      </c>
      <c r="U75" s="4">
        <v>0</v>
      </c>
      <c r="V75" s="4">
        <v>0</v>
      </c>
      <c r="W75" s="4">
        <v>0</v>
      </c>
      <c r="X75" s="4">
        <v>0</v>
      </c>
      <c r="Y75" s="4">
        <v>0</v>
      </c>
      <c r="Z75" s="4">
        <v>0</v>
      </c>
      <c r="AA75" s="4">
        <v>0</v>
      </c>
      <c r="AB75" s="4">
        <v>0</v>
      </c>
      <c r="AC75" s="4">
        <v>0</v>
      </c>
      <c r="AD75" s="4">
        <v>0</v>
      </c>
      <c r="AE75">
        <v>0</v>
      </c>
      <c r="AF75">
        <v>0</v>
      </c>
      <c r="AG75">
        <v>0</v>
      </c>
    </row>
    <row r="76" spans="1:33" x14ac:dyDescent="0.25">
      <c r="A76" s="3"/>
      <c r="B76" s="3"/>
      <c r="C76" s="3" t="s">
        <v>91</v>
      </c>
      <c r="D76" s="4"/>
      <c r="E76" s="4" t="s">
        <v>44</v>
      </c>
      <c r="F76" s="4" t="s">
        <v>65</v>
      </c>
      <c r="G76" s="4"/>
      <c r="H76" s="4">
        <v>194</v>
      </c>
      <c r="I76" s="4">
        <v>30</v>
      </c>
      <c r="J76" s="4">
        <v>29</v>
      </c>
      <c r="K76" s="4">
        <v>4179</v>
      </c>
      <c r="L76" s="4">
        <v>-788737</v>
      </c>
      <c r="M76" s="4">
        <v>72451</v>
      </c>
      <c r="N76" s="4">
        <v>24850</v>
      </c>
      <c r="O76" s="4">
        <v>0</v>
      </c>
      <c r="P76" s="4">
        <v>-740497.66</v>
      </c>
      <c r="Q76" s="4">
        <v>154</v>
      </c>
      <c r="R76" s="4">
        <v>0</v>
      </c>
      <c r="S76" s="4">
        <v>34.299999999999997</v>
      </c>
      <c r="T76" s="4">
        <v>29</v>
      </c>
      <c r="U76" s="4">
        <v>0</v>
      </c>
      <c r="V76" s="4">
        <v>0</v>
      </c>
      <c r="W76" s="4">
        <v>0</v>
      </c>
      <c r="X76" s="4">
        <v>0</v>
      </c>
      <c r="Y76" s="4">
        <v>0</v>
      </c>
      <c r="Z76" s="4">
        <v>0</v>
      </c>
      <c r="AA76" s="4">
        <v>0</v>
      </c>
      <c r="AB76" s="4">
        <v>0</v>
      </c>
      <c r="AC76" s="4">
        <v>0</v>
      </c>
      <c r="AD76" s="4">
        <v>0</v>
      </c>
      <c r="AE76">
        <v>0</v>
      </c>
      <c r="AF76">
        <v>0</v>
      </c>
      <c r="AG76">
        <v>0</v>
      </c>
    </row>
    <row r="77" spans="1:33" x14ac:dyDescent="0.25">
      <c r="A77" s="3"/>
      <c r="B77" s="3"/>
      <c r="C77" s="3" t="s">
        <v>92</v>
      </c>
      <c r="D77" s="4"/>
      <c r="E77" s="4" t="s">
        <v>44</v>
      </c>
      <c r="F77" s="4"/>
      <c r="G77" s="4"/>
      <c r="H77" s="4">
        <v>24</v>
      </c>
      <c r="I77" s="4">
        <v>13</v>
      </c>
      <c r="J77" s="4">
        <v>13</v>
      </c>
      <c r="K77" s="4">
        <v>369925.4</v>
      </c>
      <c r="L77" s="4">
        <v>456775</v>
      </c>
      <c r="M77" s="4">
        <v>3188616</v>
      </c>
      <c r="N77" s="4">
        <v>2768302</v>
      </c>
      <c r="O77" s="4">
        <v>0</v>
      </c>
      <c r="P77" s="4">
        <v>886078.86</v>
      </c>
      <c r="Q77" s="4">
        <v>11</v>
      </c>
      <c r="R77" s="4">
        <v>100</v>
      </c>
      <c r="S77" s="4">
        <v>86.82</v>
      </c>
      <c r="T77" s="4">
        <v>13</v>
      </c>
      <c r="U77" s="4">
        <v>0</v>
      </c>
      <c r="V77" s="4">
        <v>0</v>
      </c>
      <c r="W77" s="4">
        <v>0</v>
      </c>
      <c r="X77" s="4">
        <v>0</v>
      </c>
      <c r="Y77" s="4">
        <v>0</v>
      </c>
      <c r="Z77" s="4">
        <v>0</v>
      </c>
      <c r="AA77" s="4">
        <v>0</v>
      </c>
      <c r="AB77" s="4">
        <v>0</v>
      </c>
      <c r="AC77" s="4">
        <v>0</v>
      </c>
      <c r="AD77" s="4">
        <v>0</v>
      </c>
      <c r="AE77">
        <v>0</v>
      </c>
      <c r="AF77">
        <v>0</v>
      </c>
      <c r="AG77">
        <v>0</v>
      </c>
    </row>
    <row r="78" spans="1:33" x14ac:dyDescent="0.25">
      <c r="A78" s="3"/>
      <c r="B78" s="3"/>
      <c r="C78" s="3" t="s">
        <v>92</v>
      </c>
      <c r="D78" s="4"/>
      <c r="E78" s="4" t="s">
        <v>44</v>
      </c>
      <c r="F78" s="4"/>
      <c r="G78" s="4"/>
      <c r="H78" s="4">
        <v>545</v>
      </c>
      <c r="I78" s="4">
        <v>504</v>
      </c>
      <c r="J78" s="4">
        <v>0</v>
      </c>
      <c r="K78" s="4">
        <v>0</v>
      </c>
      <c r="L78" s="4">
        <v>16633415.915999999</v>
      </c>
      <c r="M78" s="4">
        <v>0</v>
      </c>
      <c r="N78" s="4">
        <v>0</v>
      </c>
      <c r="O78" s="4">
        <v>0</v>
      </c>
      <c r="P78" s="4">
        <v>16633415.915999999</v>
      </c>
      <c r="Q78" s="4">
        <v>28</v>
      </c>
      <c r="R78" s="4">
        <v>0</v>
      </c>
      <c r="S78" s="4">
        <v>0</v>
      </c>
      <c r="T78" s="4">
        <v>0</v>
      </c>
      <c r="U78" s="4">
        <v>0</v>
      </c>
      <c r="V78" s="4">
        <v>0</v>
      </c>
      <c r="W78" s="4">
        <v>0</v>
      </c>
      <c r="X78" s="4">
        <v>0</v>
      </c>
      <c r="Y78" s="4">
        <v>0</v>
      </c>
      <c r="Z78" s="4">
        <v>0</v>
      </c>
      <c r="AA78" s="4">
        <v>0</v>
      </c>
      <c r="AB78" s="4">
        <v>0</v>
      </c>
      <c r="AC78" s="4">
        <v>0</v>
      </c>
      <c r="AD78" s="4">
        <v>0</v>
      </c>
      <c r="AE78">
        <v>0</v>
      </c>
      <c r="AF78">
        <v>0</v>
      </c>
      <c r="AG78">
        <v>0</v>
      </c>
    </row>
    <row r="79" spans="1:33" x14ac:dyDescent="0.25">
      <c r="A79" s="3"/>
      <c r="B79" s="3"/>
      <c r="C79" s="3" t="s">
        <v>92</v>
      </c>
      <c r="D79" s="4"/>
      <c r="E79" s="4" t="s">
        <v>44</v>
      </c>
      <c r="F79" s="4"/>
      <c r="G79" s="4"/>
      <c r="H79" s="4">
        <v>3523</v>
      </c>
      <c r="I79" s="4">
        <v>2924</v>
      </c>
      <c r="J79" s="4">
        <v>2864</v>
      </c>
      <c r="K79" s="4">
        <v>263990.87</v>
      </c>
      <c r="L79" s="4">
        <v>14352356.841</v>
      </c>
      <c r="M79" s="4">
        <v>2823512.02</v>
      </c>
      <c r="N79" s="4">
        <v>1270381.1299999999</v>
      </c>
      <c r="O79" s="4">
        <v>1014355.02</v>
      </c>
      <c r="P79" s="4">
        <v>14995180.861</v>
      </c>
      <c r="Q79" s="4">
        <v>587</v>
      </c>
      <c r="R79" s="4">
        <v>0</v>
      </c>
      <c r="S79" s="4">
        <v>44.99</v>
      </c>
      <c r="T79" s="4">
        <v>2851</v>
      </c>
      <c r="U79" s="4">
        <v>0</v>
      </c>
      <c r="V79" s="4">
        <v>0</v>
      </c>
      <c r="W79" s="4">
        <v>1</v>
      </c>
      <c r="X79" s="4">
        <v>0</v>
      </c>
      <c r="Y79" s="4">
        <v>0</v>
      </c>
      <c r="Z79" s="4">
        <v>0</v>
      </c>
      <c r="AA79" s="4">
        <v>6</v>
      </c>
      <c r="AB79" s="4">
        <v>6</v>
      </c>
      <c r="AC79" s="4">
        <v>0</v>
      </c>
      <c r="AD79" s="4">
        <v>0</v>
      </c>
      <c r="AE79">
        <v>0</v>
      </c>
      <c r="AF79">
        <v>0</v>
      </c>
      <c r="AG79">
        <v>0</v>
      </c>
    </row>
    <row r="80" spans="1:33" x14ac:dyDescent="0.25">
      <c r="A80" s="3"/>
      <c r="B80" s="3"/>
      <c r="C80" s="3" t="s">
        <v>92</v>
      </c>
      <c r="D80" s="4"/>
      <c r="E80" s="4" t="s">
        <v>44</v>
      </c>
      <c r="F80" s="4"/>
      <c r="G80" s="4"/>
      <c r="H80" s="4">
        <v>923</v>
      </c>
      <c r="I80" s="4">
        <v>719</v>
      </c>
      <c r="J80" s="4">
        <v>715</v>
      </c>
      <c r="K80" s="4">
        <v>67325.119999999995</v>
      </c>
      <c r="L80" s="4">
        <v>737809.67599999998</v>
      </c>
      <c r="M80" s="4">
        <v>753859.39</v>
      </c>
      <c r="N80" s="4">
        <v>514796</v>
      </c>
      <c r="O80" s="4">
        <v>228504.09</v>
      </c>
      <c r="P80" s="4">
        <v>757313.85600000003</v>
      </c>
      <c r="Q80" s="4">
        <v>197</v>
      </c>
      <c r="R80" s="4">
        <v>0</v>
      </c>
      <c r="S80" s="4">
        <v>68.290000000000006</v>
      </c>
      <c r="T80" s="4">
        <v>714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1</v>
      </c>
      <c r="AB80" s="4">
        <v>0</v>
      </c>
      <c r="AC80" s="4">
        <v>0</v>
      </c>
      <c r="AD80" s="4">
        <v>0</v>
      </c>
      <c r="AE80">
        <v>0</v>
      </c>
      <c r="AF80">
        <v>0</v>
      </c>
      <c r="AG80">
        <v>0</v>
      </c>
    </row>
    <row r="81" spans="1:33" x14ac:dyDescent="0.25">
      <c r="A81" s="3"/>
      <c r="B81" s="3"/>
      <c r="C81" s="3" t="s">
        <v>92</v>
      </c>
      <c r="D81" s="4"/>
      <c r="E81" s="4" t="s">
        <v>44</v>
      </c>
      <c r="F81" s="4"/>
      <c r="G81" s="4"/>
      <c r="H81" s="4">
        <v>185</v>
      </c>
      <c r="I81" s="4">
        <v>10</v>
      </c>
      <c r="J81" s="4">
        <v>10</v>
      </c>
      <c r="K81" s="4">
        <v>63956.1</v>
      </c>
      <c r="L81" s="4">
        <v>-823551</v>
      </c>
      <c r="M81" s="4">
        <v>580139</v>
      </c>
      <c r="N81" s="4">
        <v>572563</v>
      </c>
      <c r="O81" s="4">
        <v>0</v>
      </c>
      <c r="P81" s="4">
        <v>-814561.51</v>
      </c>
      <c r="Q81" s="4">
        <v>146</v>
      </c>
      <c r="R81" s="4">
        <v>100</v>
      </c>
      <c r="S81" s="4">
        <v>98.69</v>
      </c>
      <c r="T81" s="4">
        <v>10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  <c r="AA81" s="4">
        <v>0</v>
      </c>
      <c r="AB81" s="4">
        <v>0</v>
      </c>
      <c r="AC81" s="4">
        <v>0</v>
      </c>
      <c r="AD81" s="4">
        <v>0</v>
      </c>
      <c r="AE81">
        <v>0</v>
      </c>
      <c r="AF81">
        <v>0</v>
      </c>
      <c r="AG81">
        <v>0</v>
      </c>
    </row>
  </sheetData>
  <mergeCells count="11">
    <mergeCell ref="A3:M3"/>
    <mergeCell ref="A4:M4"/>
    <mergeCell ref="EA4"/>
    <mergeCell ref="EB4"/>
    <mergeCell ref="EA5"/>
    <mergeCell ref="EB5"/>
    <mergeCell ref="A1"/>
    <mergeCell ref="B1:C1"/>
    <mergeCell ref="D1"/>
    <mergeCell ref="E1:F1"/>
    <mergeCell ref="A2:M2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Abstract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2025-12-31T09:25:03Z</dcterms:created>
  <dcterms:modified xsi:type="dcterms:W3CDTF">2026-01-13T06:05:53Z</dcterms:modified>
</cp:coreProperties>
</file>