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03B6F02-B90A-4B45-83A1-7B2D29A8E8E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original" sheetId="2" r:id="rId1"/>
    <sheet name="Sheet2" sheetId="3" r:id="rId2"/>
    <sheet name="Sheet3" sheetId="4" r:id="rId3"/>
    <sheet name="Sheet4" sheetId="5" r:id="rId4"/>
  </sheets>
  <calcPr calcId="191029"/>
</workbook>
</file>

<file path=xl/calcChain.xml><?xml version="1.0" encoding="utf-8"?>
<calcChain xmlns="http://schemas.openxmlformats.org/spreadsheetml/2006/main">
  <c r="Q4" i="4" l="1"/>
  <c r="Q3" i="4"/>
  <c r="P2" i="4"/>
  <c r="Q5" i="4" l="1"/>
  <c r="R5" i="4" l="1"/>
</calcChain>
</file>

<file path=xl/sharedStrings.xml><?xml version="1.0" encoding="utf-8"?>
<sst xmlns="http://schemas.openxmlformats.org/spreadsheetml/2006/main" count="4004" uniqueCount="1019">
  <si>
    <t>NANDAKUMAR</t>
  </si>
  <si>
    <t xml:space="preserve">Generated On: </t>
  </si>
  <si>
    <t>10-07-2025 12:55:48</t>
  </si>
  <si>
    <t>Bangalore Electricity Supply Company Limited (BESCOM)</t>
  </si>
  <si>
    <t>IOD REPORT FY:2025-2026 FOR -DEVANAHALLI-SECTION</t>
  </si>
  <si>
    <t>FY YEAR 2025-2026 COLLECTED DEPOSIT</t>
  </si>
  <si>
    <t>PAYABLE INTEREST AMOUNT</t>
  </si>
  <si>
    <t>ACCOUNT ID</t>
  </si>
  <si>
    <t>RR NO</t>
  </si>
  <si>
    <t>CONSUMER NAME</t>
  </si>
  <si>
    <t>DATE OF SERVICE</t>
  </si>
  <si>
    <t>TARIFF</t>
  </si>
  <si>
    <t>DEPOSIT AS ON 01-Apr-2025</t>
  </si>
  <si>
    <t>RECEIPT DATE</t>
  </si>
  <si>
    <t>RECEIPT AMOUNT</t>
  </si>
  <si>
    <t>DEPOSIT AS ON  01-Apr-2025</t>
  </si>
  <si>
    <t>FY YEAR 2025-2026COLLECTED DEPOSIT</t>
  </si>
  <si>
    <t>TOTAL AMOUNT</t>
  </si>
  <si>
    <t>TO BE CUT TDS AMOUNT</t>
  </si>
  <si>
    <t>ROUND OFF</t>
  </si>
  <si>
    <t>PAYABLE IOD</t>
  </si>
  <si>
    <t>4700892</t>
  </si>
  <si>
    <t>DYHT331</t>
  </si>
  <si>
    <t>M/S DYNATECH TOOLS AND DEVICES BANGLORE PVT LTD</t>
  </si>
  <si>
    <t>2019-03-15</t>
  </si>
  <si>
    <t>HT2A</t>
  </si>
  <si>
    <t xml:space="preserve">2024-08-05 </t>
  </si>
  <si>
    <t xml:space="preserve">159930 </t>
  </si>
  <si>
    <t>2024-11-25</t>
  </si>
  <si>
    <t xml:space="preserve">2024-12-01 </t>
  </si>
  <si>
    <t>2015-03-20</t>
  </si>
  <si>
    <t>5756301</t>
  </si>
  <si>
    <t>DYHT399</t>
  </si>
  <si>
    <t>MAXWATT TURBO MACHINERY LLP</t>
  </si>
  <si>
    <t>2024-04-24</t>
  </si>
  <si>
    <t xml:space="preserve">2024-05-01 </t>
  </si>
  <si>
    <t xml:space="preserve">327000 </t>
  </si>
  <si>
    <t xml:space="preserve">2024-09-19 </t>
  </si>
  <si>
    <t>4304473</t>
  </si>
  <si>
    <t>DYHT267</t>
  </si>
  <si>
    <t>GLEASON WORKS INDIA PVT LTD</t>
  </si>
  <si>
    <t>2017-06-29</t>
  </si>
  <si>
    <t xml:space="preserve">2024-09-03 </t>
  </si>
  <si>
    <t xml:space="preserve">2024-06-01 </t>
  </si>
  <si>
    <t xml:space="preserve">2024-09-01 </t>
  </si>
  <si>
    <t>2016-02-06</t>
  </si>
  <si>
    <t xml:space="preserve">2024-09-18 </t>
  </si>
  <si>
    <t>4013330</t>
  </si>
  <si>
    <t>DYHT210</t>
  </si>
  <si>
    <t>HITHENDER PATEL</t>
  </si>
  <si>
    <t>2015-12-21</t>
  </si>
  <si>
    <t xml:space="preserve">2024-09-02 </t>
  </si>
  <si>
    <t xml:space="preserve">37320 </t>
  </si>
  <si>
    <t>3236140</t>
  </si>
  <si>
    <t>DYHT145</t>
  </si>
  <si>
    <t xml:space="preserve">WIPRO ENTERPRISES PRIVATE LIMITED </t>
  </si>
  <si>
    <t>2013-04-08</t>
  </si>
  <si>
    <t xml:space="preserve">653380 </t>
  </si>
  <si>
    <t>2019-07-19</t>
  </si>
  <si>
    <t xml:space="preserve">2024-09-25 </t>
  </si>
  <si>
    <t xml:space="preserve">2024-08-01 </t>
  </si>
  <si>
    <t xml:space="preserve">2024-09-24 </t>
  </si>
  <si>
    <t xml:space="preserve">2024-09-20 </t>
  </si>
  <si>
    <t xml:space="preserve">2024-09-30 </t>
  </si>
  <si>
    <t>CHIEF OFFICER</t>
  </si>
  <si>
    <t>2018-03-07</t>
  </si>
  <si>
    <t xml:space="preserve">2024-07-22 </t>
  </si>
  <si>
    <t xml:space="preserve">2024-09-04 </t>
  </si>
  <si>
    <t>4448063</t>
  </si>
  <si>
    <t>DYHT296</t>
  </si>
  <si>
    <t>DEVARAM AND HARENDRA CHODHARY</t>
  </si>
  <si>
    <t>2018-02-19</t>
  </si>
  <si>
    <t xml:space="preserve">2024-09-17 </t>
  </si>
  <si>
    <t xml:space="preserve">252630 </t>
  </si>
  <si>
    <t>2017-09-15</t>
  </si>
  <si>
    <t xml:space="preserve">2025-01-01 </t>
  </si>
  <si>
    <t>2018-12-07</t>
  </si>
  <si>
    <t xml:space="preserve">2024-10-30 </t>
  </si>
  <si>
    <t xml:space="preserve">2024-11-01 </t>
  </si>
  <si>
    <t xml:space="preserve">2024-10-01 </t>
  </si>
  <si>
    <t xml:space="preserve">2024-09-05 </t>
  </si>
  <si>
    <t xml:space="preserve">2024-09-13 </t>
  </si>
  <si>
    <t>2023-03-24</t>
  </si>
  <si>
    <t xml:space="preserve">2024-07-25 </t>
  </si>
  <si>
    <t xml:space="preserve">2024-07-12 </t>
  </si>
  <si>
    <t>4323950</t>
  </si>
  <si>
    <t>DYHT268</t>
  </si>
  <si>
    <t>THE PRINCIPAL</t>
  </si>
  <si>
    <t>2017-07-24</t>
  </si>
  <si>
    <t>HT2C(II)</t>
  </si>
  <si>
    <t>3768418</t>
  </si>
  <si>
    <t>DYHT168</t>
  </si>
  <si>
    <t>PAVAN SADAHALLI JAYARAM</t>
  </si>
  <si>
    <t>2014-07-30</t>
  </si>
  <si>
    <t xml:space="preserve">2024-09-10 </t>
  </si>
  <si>
    <t xml:space="preserve">38220 </t>
  </si>
  <si>
    <t>2215151</t>
  </si>
  <si>
    <t>DYHT14</t>
  </si>
  <si>
    <t>MANAGING DIRECTOR</t>
  </si>
  <si>
    <t>1995-01-13</t>
  </si>
  <si>
    <t>2019-09-13</t>
  </si>
  <si>
    <t xml:space="preserve">2024-10-07 </t>
  </si>
  <si>
    <t>4819831</t>
  </si>
  <si>
    <t>DYHT335</t>
  </si>
  <si>
    <t>INDIRAGANDHI RESIDENTAL SCHOOL</t>
  </si>
  <si>
    <t>2019-08-06</t>
  </si>
  <si>
    <t>HT2C(I)</t>
  </si>
  <si>
    <t>4602146</t>
  </si>
  <si>
    <t>DYHT321</t>
  </si>
  <si>
    <t>M/S MS FOOD AND BEVVERAGES</t>
  </si>
  <si>
    <t>2018-10-30</t>
  </si>
  <si>
    <t xml:space="preserve">110370 </t>
  </si>
  <si>
    <t>4361851</t>
  </si>
  <si>
    <t>DYHT275</t>
  </si>
  <si>
    <t>SRINIVAS</t>
  </si>
  <si>
    <t>2218453</t>
  </si>
  <si>
    <t>DYHT33</t>
  </si>
  <si>
    <t>THE SCHOOL OF ANCIENT WISDOM</t>
  </si>
  <si>
    <t>2001-10-20</t>
  </si>
  <si>
    <t>2024-05-04</t>
  </si>
  <si>
    <t>2170732</t>
  </si>
  <si>
    <t>DYHT140</t>
  </si>
  <si>
    <t>LIFE STYLE OWNERS ASSOCIATION</t>
  </si>
  <si>
    <t>2012-12-04</t>
  </si>
  <si>
    <t>HT2B(I)</t>
  </si>
  <si>
    <t>2016-10-14</t>
  </si>
  <si>
    <t>2016-05-06</t>
  </si>
  <si>
    <t>2005-07-18</t>
  </si>
  <si>
    <t>2215123</t>
  </si>
  <si>
    <t>DYHT12</t>
  </si>
  <si>
    <t>ITC FILTRONA LTD</t>
  </si>
  <si>
    <t>1994-10-28</t>
  </si>
  <si>
    <t xml:space="preserve">191180 </t>
  </si>
  <si>
    <t xml:space="preserve">2024-09-23 </t>
  </si>
  <si>
    <t>4657044</t>
  </si>
  <si>
    <t>DYHT327</t>
  </si>
  <si>
    <t>THE COMANDANT  BN BSF</t>
  </si>
  <si>
    <t>2019-01-14</t>
  </si>
  <si>
    <t>4547096</t>
  </si>
  <si>
    <t>DYHT314</t>
  </si>
  <si>
    <t>LAL CHAND HUF</t>
  </si>
  <si>
    <t>2018-08-28</t>
  </si>
  <si>
    <t xml:space="preserve">59820 </t>
  </si>
  <si>
    <t>4362066</t>
  </si>
  <si>
    <t>DYHT279</t>
  </si>
  <si>
    <t>VENKATESWARA GRANITE</t>
  </si>
  <si>
    <t>2017-09-20</t>
  </si>
  <si>
    <t>4361853</t>
  </si>
  <si>
    <t>DYHT277</t>
  </si>
  <si>
    <t>NAVARATHAN INFRASTRU</t>
  </si>
  <si>
    <t>2017-09-18</t>
  </si>
  <si>
    <t xml:space="preserve">27480 </t>
  </si>
  <si>
    <t>2169823</t>
  </si>
  <si>
    <t>DYHT2</t>
  </si>
  <si>
    <t>AREVA TD INSTRUMENT TRNASFORM</t>
  </si>
  <si>
    <t>1982-12-18</t>
  </si>
  <si>
    <t xml:space="preserve">2024-07-01 </t>
  </si>
  <si>
    <t>2007-09-14</t>
  </si>
  <si>
    <t>2023-07-12</t>
  </si>
  <si>
    <t>4515185</t>
  </si>
  <si>
    <t>DYHT312</t>
  </si>
  <si>
    <t>C M NAGARAJU  M.ANANTHAKUMAR</t>
  </si>
  <si>
    <t>2018-06-26</t>
  </si>
  <si>
    <t>4763961</t>
  </si>
  <si>
    <t>DYHT333</t>
  </si>
  <si>
    <t>T K NARAYANAPPA</t>
  </si>
  <si>
    <t>2019-06-11</t>
  </si>
  <si>
    <t>HT3A(I)</t>
  </si>
  <si>
    <t>5894784</t>
  </si>
  <si>
    <t>DYHT408</t>
  </si>
  <si>
    <t>ROTARY CONNECTORS PVT LTD</t>
  </si>
  <si>
    <t xml:space="preserve">206000 </t>
  </si>
  <si>
    <t>5385375</t>
  </si>
  <si>
    <t>DYHT372</t>
  </si>
  <si>
    <t>JNR AEROSPACE INDIA PVT LTD</t>
  </si>
  <si>
    <t>2022-07-30</t>
  </si>
  <si>
    <t>5894785</t>
  </si>
  <si>
    <t>DYHT409</t>
  </si>
  <si>
    <t>M/S VELNET NON CONVENTIONAL</t>
  </si>
  <si>
    <t>2024-12-05</t>
  </si>
  <si>
    <t xml:space="preserve">1090000 </t>
  </si>
  <si>
    <t>4483976</t>
  </si>
  <si>
    <t>DYHT301</t>
  </si>
  <si>
    <t>S A SRINIVASAIAH</t>
  </si>
  <si>
    <t>2018-04-11</t>
  </si>
  <si>
    <t xml:space="preserve">2024-09-11 </t>
  </si>
  <si>
    <t xml:space="preserve">103470 </t>
  </si>
  <si>
    <t>2217120</t>
  </si>
  <si>
    <t>DYHT53</t>
  </si>
  <si>
    <t>M S DEVI KAMAKSHI GRANITES.</t>
  </si>
  <si>
    <t>2169830</t>
  </si>
  <si>
    <t>DYHT118</t>
  </si>
  <si>
    <t>SHAMAKUMAR</t>
  </si>
  <si>
    <t>2010-11-14</t>
  </si>
  <si>
    <t>HT4</t>
  </si>
  <si>
    <t>2220588</t>
  </si>
  <si>
    <t>DYHT86</t>
  </si>
  <si>
    <t>M S INDIAN COUNCIL OF MEDICAL</t>
  </si>
  <si>
    <t>2007-10-18</t>
  </si>
  <si>
    <t>2220584</t>
  </si>
  <si>
    <t>DYEHT1</t>
  </si>
  <si>
    <t>BANGALORE INTERNATIO</t>
  </si>
  <si>
    <t>4123371</t>
  </si>
  <si>
    <t>DYHT233</t>
  </si>
  <si>
    <t>CIM TOOLS P LTD</t>
  </si>
  <si>
    <t>2016-09-08</t>
  </si>
  <si>
    <t>2023-09-16</t>
  </si>
  <si>
    <t xml:space="preserve">2024-09-12 </t>
  </si>
  <si>
    <t>2020-02-17</t>
  </si>
  <si>
    <t>2015-10-19</t>
  </si>
  <si>
    <t xml:space="preserve">2024-10-18 </t>
  </si>
  <si>
    <t>5497711</t>
  </si>
  <si>
    <t>DYHT381</t>
  </si>
  <si>
    <t>PRESTIGE ESTATES PROJECTS LTD</t>
  </si>
  <si>
    <t>2023-01-16</t>
  </si>
  <si>
    <t xml:space="preserve">1485990 </t>
  </si>
  <si>
    <t>5804202</t>
  </si>
  <si>
    <t>DYHT404</t>
  </si>
  <si>
    <t>FOXCONN HON HAI TECHNOLOGY</t>
  </si>
  <si>
    <t xml:space="preserve">261600000 </t>
  </si>
  <si>
    <t xml:space="preserve">2024-10-05 </t>
  </si>
  <si>
    <t xml:space="preserve">2024-07-20 </t>
  </si>
  <si>
    <t>2018-08-20</t>
  </si>
  <si>
    <t xml:space="preserve">2024-07-18 </t>
  </si>
  <si>
    <t>5630616</t>
  </si>
  <si>
    <t>DYHT389</t>
  </si>
  <si>
    <t>CHANAKYA UNIVERSITY</t>
  </si>
  <si>
    <t>2023-09-12</t>
  </si>
  <si>
    <t>2015-09-21</t>
  </si>
  <si>
    <t>4234991</t>
  </si>
  <si>
    <t>DYHT255</t>
  </si>
  <si>
    <t>AVENUE SUPER MARTS LIMITED</t>
  </si>
  <si>
    <t>2017-02-23</t>
  </si>
  <si>
    <t>4657043</t>
  </si>
  <si>
    <t>DYHT328</t>
  </si>
  <si>
    <t>D R SUNIL</t>
  </si>
  <si>
    <t>2019-01-28</t>
  </si>
  <si>
    <t>4457146</t>
  </si>
  <si>
    <t>DYHT298</t>
  </si>
  <si>
    <t>2018-03-05</t>
  </si>
  <si>
    <t xml:space="preserve">2024-04-01 </t>
  </si>
  <si>
    <t>2016-06-17</t>
  </si>
  <si>
    <t>2019-03-11</t>
  </si>
  <si>
    <t>5200733</t>
  </si>
  <si>
    <t>DYHT365</t>
  </si>
  <si>
    <t>NORTHLAND HOLDING COMPANY PVT</t>
  </si>
  <si>
    <t>2021-12-03</t>
  </si>
  <si>
    <t xml:space="preserve">2024-08-22 </t>
  </si>
  <si>
    <t>SAKAMMA</t>
  </si>
  <si>
    <t xml:space="preserve">2360 </t>
  </si>
  <si>
    <t>5722368</t>
  </si>
  <si>
    <t>DYHT396</t>
  </si>
  <si>
    <t>HASEEN TAJ &amp; MOHAMMED USMAN</t>
  </si>
  <si>
    <t>2024-01-31</t>
  </si>
  <si>
    <t>2017-01-20</t>
  </si>
  <si>
    <t>3890725</t>
  </si>
  <si>
    <t>DYHT184</t>
  </si>
  <si>
    <t>2015-03-27</t>
  </si>
  <si>
    <t>HT1</t>
  </si>
  <si>
    <t>3987121</t>
  </si>
  <si>
    <t>DYHT201</t>
  </si>
  <si>
    <t>M S AKASH INSTITUTUE OF MEDICAL SCIENCES</t>
  </si>
  <si>
    <t>2015-10-20</t>
  </si>
  <si>
    <t xml:space="preserve">727550 </t>
  </si>
  <si>
    <t>4062657</t>
  </si>
  <si>
    <t>DYHT220</t>
  </si>
  <si>
    <t>BCV DEVELOPERS PVT LTD</t>
  </si>
  <si>
    <t>2016-04-15</t>
  </si>
  <si>
    <t xml:space="preserve">640120 </t>
  </si>
  <si>
    <t>5740668</t>
  </si>
  <si>
    <t>DYHT398</t>
  </si>
  <si>
    <t>M/S BCV DEVELOPERS PVT LTD</t>
  </si>
  <si>
    <t>2024-03-20</t>
  </si>
  <si>
    <t xml:space="preserve">585000 </t>
  </si>
  <si>
    <t>3789269</t>
  </si>
  <si>
    <t>DYHT171</t>
  </si>
  <si>
    <t>M S RAMAIAH LEENA HOSPITAL</t>
  </si>
  <si>
    <t>2014-09-22</t>
  </si>
  <si>
    <t xml:space="preserve">72840 </t>
  </si>
  <si>
    <t>2170702</t>
  </si>
  <si>
    <t>DYHT134</t>
  </si>
  <si>
    <t>SMT.M.PUSHPA W O K.MUNIRAJU</t>
  </si>
  <si>
    <t>2012-03-19</t>
  </si>
  <si>
    <t>4602145</t>
  </si>
  <si>
    <t>DYHT320</t>
  </si>
  <si>
    <t>MANASA HOSPITAL</t>
  </si>
  <si>
    <t>4223905</t>
  </si>
  <si>
    <t>DYHT251</t>
  </si>
  <si>
    <t>G K DHANAGOPAL S/O</t>
  </si>
  <si>
    <t>2017-02-03</t>
  </si>
  <si>
    <t>4608939</t>
  </si>
  <si>
    <t>DYHT325</t>
  </si>
  <si>
    <t>M/S RIGAN HOTEL</t>
  </si>
  <si>
    <t xml:space="preserve">2024-07-08 </t>
  </si>
  <si>
    <t xml:space="preserve">9700 </t>
  </si>
  <si>
    <t>2017-08-05</t>
  </si>
  <si>
    <t>2021-01-08</t>
  </si>
  <si>
    <t>2024-05-08</t>
  </si>
  <si>
    <t>2016-04-04</t>
  </si>
  <si>
    <t>2215134</t>
  </si>
  <si>
    <t>DYHT13</t>
  </si>
  <si>
    <t>B R SUJAY</t>
  </si>
  <si>
    <t>1995-01-05</t>
  </si>
  <si>
    <t xml:space="preserve">322380 </t>
  </si>
  <si>
    <t>4135310</t>
  </si>
  <si>
    <t>DYHT234</t>
  </si>
  <si>
    <t>M S DHANALASKHMI STONE CRUSHERS</t>
  </si>
  <si>
    <t>2016-09-14</t>
  </si>
  <si>
    <t>2221840</t>
  </si>
  <si>
    <t>DYHT77</t>
  </si>
  <si>
    <t>M S CONCORDE INTERNATIONAL</t>
  </si>
  <si>
    <t>2007-05-08</t>
  </si>
  <si>
    <t>2170686</t>
  </si>
  <si>
    <t>DYHT5</t>
  </si>
  <si>
    <t>1984-11-18</t>
  </si>
  <si>
    <t>2218388</t>
  </si>
  <si>
    <t>DYHT3</t>
  </si>
  <si>
    <t>AREVA TD INSTRUMENT TRANSFORM</t>
  </si>
  <si>
    <t>1979-11-24</t>
  </si>
  <si>
    <t>2016-03-01</t>
  </si>
  <si>
    <t>2020-11-20</t>
  </si>
  <si>
    <t xml:space="preserve">2024-08-17 </t>
  </si>
  <si>
    <t>5768999</t>
  </si>
  <si>
    <t>DYHT400</t>
  </si>
  <si>
    <t>M/S AUTOCRAT ENGINEERS</t>
  </si>
  <si>
    <t xml:space="preserve">436000 </t>
  </si>
  <si>
    <t>4223907</t>
  </si>
  <si>
    <t>DYHT253</t>
  </si>
  <si>
    <t>SANTOSHIMATHA ENTERPRISES</t>
  </si>
  <si>
    <t>2017-02-14</t>
  </si>
  <si>
    <t xml:space="preserve">2024-07-11 </t>
  </si>
  <si>
    <t xml:space="preserve">85820 </t>
  </si>
  <si>
    <t>4001371</t>
  </si>
  <si>
    <t>DYHT206</t>
  </si>
  <si>
    <t>JITHENDER PAL SINGH</t>
  </si>
  <si>
    <t>2015-11-21</t>
  </si>
  <si>
    <t xml:space="preserve">35530 </t>
  </si>
  <si>
    <t>5740678</t>
  </si>
  <si>
    <t>DYHT397</t>
  </si>
  <si>
    <t>SRI MARUTHI GRANITES</t>
  </si>
  <si>
    <t>2024-03-19</t>
  </si>
  <si>
    <t>5722370</t>
  </si>
  <si>
    <t>DYHT394</t>
  </si>
  <si>
    <t>SHREE SHYAM GRANITE INDUSTRIES</t>
  </si>
  <si>
    <t>5722369</t>
  </si>
  <si>
    <t>DYHT395</t>
  </si>
  <si>
    <t>M/S HARSHITA GRANITES</t>
  </si>
  <si>
    <t>5722372</t>
  </si>
  <si>
    <t>DYHT393</t>
  </si>
  <si>
    <t>KHETRIWALA INDUSTRIES</t>
  </si>
  <si>
    <t xml:space="preserve">2024-08-27 </t>
  </si>
  <si>
    <t>2020-10-21</t>
  </si>
  <si>
    <t>2021-04-09</t>
  </si>
  <si>
    <t>5494605</t>
  </si>
  <si>
    <t>DYHT380</t>
  </si>
  <si>
    <t>RAKON INDIA PRIVATE LIMITED</t>
  </si>
  <si>
    <t>2022-12-29</t>
  </si>
  <si>
    <t xml:space="preserve">3039090 </t>
  </si>
  <si>
    <t>2018-06-01</t>
  </si>
  <si>
    <t>C VIJAYAKUMAR</t>
  </si>
  <si>
    <t xml:space="preserve">2024-07-24 </t>
  </si>
  <si>
    <t>2022-06-01</t>
  </si>
  <si>
    <t xml:space="preserve">2024-07-30 </t>
  </si>
  <si>
    <t>5534538</t>
  </si>
  <si>
    <t>DYHT382</t>
  </si>
  <si>
    <t>4011951</t>
  </si>
  <si>
    <t>DYHT209</t>
  </si>
  <si>
    <t>SREENATH</t>
  </si>
  <si>
    <t>2015-12-15</t>
  </si>
  <si>
    <t>3860249</t>
  </si>
  <si>
    <t>DYHT179</t>
  </si>
  <si>
    <t>KRISHANAVENI M W/O RAMESH</t>
  </si>
  <si>
    <t>2015-01-01</t>
  </si>
  <si>
    <t xml:space="preserve">23740 </t>
  </si>
  <si>
    <t>3860250</t>
  </si>
  <si>
    <t>DYHT180</t>
  </si>
  <si>
    <t>SADIQ PASHA</t>
  </si>
  <si>
    <t xml:space="preserve">50000 </t>
  </si>
  <si>
    <t>4483975</t>
  </si>
  <si>
    <t>DYHT302</t>
  </si>
  <si>
    <t>R G GRANITE</t>
  </si>
  <si>
    <t>5019376</t>
  </si>
  <si>
    <t>DYHT348</t>
  </si>
  <si>
    <t>INNOMECHAEROSPACETOOLINGSPLTD</t>
  </si>
  <si>
    <t>2020-11-13</t>
  </si>
  <si>
    <t xml:space="preserve">2024-06-19 ,2024-08-20 </t>
  </si>
  <si>
    <t xml:space="preserve">850180 ,327450 </t>
  </si>
  <si>
    <t>4930412</t>
  </si>
  <si>
    <t>DYHT343</t>
  </si>
  <si>
    <t>DCX SYSTEMS LIMITED</t>
  </si>
  <si>
    <t>2020-02-28</t>
  </si>
  <si>
    <t>4901073</t>
  </si>
  <si>
    <t>DYHT342</t>
  </si>
  <si>
    <t>LAUAK CIM AEROSPACE PVT LTD</t>
  </si>
  <si>
    <t xml:space="preserve">140120 </t>
  </si>
  <si>
    <t>5381700</t>
  </si>
  <si>
    <t>DYHT371</t>
  </si>
  <si>
    <t>M/S SIRI TECHNOLOGIES</t>
  </si>
  <si>
    <t>2022-07-21</t>
  </si>
  <si>
    <t>5363182</t>
  </si>
  <si>
    <t>DYHT369</t>
  </si>
  <si>
    <t>M/S SAFRAN HAL AIRCRAFT ENGINE</t>
  </si>
  <si>
    <t>2022-06-14</t>
  </si>
  <si>
    <t xml:space="preserve">180710 </t>
  </si>
  <si>
    <t>5427724</t>
  </si>
  <si>
    <t>DYHT374</t>
  </si>
  <si>
    <t>M/S FORTIUS LAND DEVELOPERS LL</t>
  </si>
  <si>
    <t>2022-10-01</t>
  </si>
  <si>
    <t>5444028</t>
  </si>
  <si>
    <t>DYHT377</t>
  </si>
  <si>
    <t>SYSTEM CONTROLS</t>
  </si>
  <si>
    <t>2022-10-21</t>
  </si>
  <si>
    <t>5200536</t>
  </si>
  <si>
    <t>DYHT364</t>
  </si>
  <si>
    <t>KALASH STONE INDUSTRIES</t>
  </si>
  <si>
    <t>2021-11-26</t>
  </si>
  <si>
    <t xml:space="preserve">101530 </t>
  </si>
  <si>
    <t>5156694</t>
  </si>
  <si>
    <t>DYHT359</t>
  </si>
  <si>
    <t>PANCHAMI FINE SAND</t>
  </si>
  <si>
    <t>2021-09-03</t>
  </si>
  <si>
    <t>5363166</t>
  </si>
  <si>
    <t>DYHT370</t>
  </si>
  <si>
    <t xml:space="preserve">180800 </t>
  </si>
  <si>
    <t>4110661</t>
  </si>
  <si>
    <t>DYHT228</t>
  </si>
  <si>
    <t>NAVAYUGA TOLL PLAZA PVT LTD</t>
  </si>
  <si>
    <t>2016-08-12</t>
  </si>
  <si>
    <t>2213519</t>
  </si>
  <si>
    <t>DYHT20</t>
  </si>
  <si>
    <t>M S CLUB CABANA RECREATION P</t>
  </si>
  <si>
    <t>1998-06-03</t>
  </si>
  <si>
    <t xml:space="preserve">376800 </t>
  </si>
  <si>
    <t>4141809</t>
  </si>
  <si>
    <t>DYHT236</t>
  </si>
  <si>
    <t>M N APPAJI GOWDA</t>
  </si>
  <si>
    <t xml:space="preserve">29270 </t>
  </si>
  <si>
    <t>2218404</t>
  </si>
  <si>
    <t>DYHT30</t>
  </si>
  <si>
    <t>SWAN SILK LTD.</t>
  </si>
  <si>
    <t>2001-05-02</t>
  </si>
  <si>
    <t>4234989</t>
  </si>
  <si>
    <t>DYHT254</t>
  </si>
  <si>
    <t>SATYARANJAN MANDAL</t>
  </si>
  <si>
    <t>2017-02-15</t>
  </si>
  <si>
    <t>3812983</t>
  </si>
  <si>
    <t>DYHT177</t>
  </si>
  <si>
    <t>M S ROYAL GRANITE</t>
  </si>
  <si>
    <t>2014-11-21</t>
  </si>
  <si>
    <t>4193883</t>
  </si>
  <si>
    <t>DYHT248</t>
  </si>
  <si>
    <t>BYRAWESWARA GRANITS</t>
  </si>
  <si>
    <t>2016-12-21</t>
  </si>
  <si>
    <t xml:space="preserve">168420 </t>
  </si>
  <si>
    <t>4053172</t>
  </si>
  <si>
    <t>DYHT214</t>
  </si>
  <si>
    <t>N S DILIP SO SRINVASAIAH</t>
  </si>
  <si>
    <t xml:space="preserve">61810 </t>
  </si>
  <si>
    <t>4082708</t>
  </si>
  <si>
    <t>DYHT225</t>
  </si>
  <si>
    <t>SRI MARUTHI ENTERPRISES</t>
  </si>
  <si>
    <t xml:space="preserve">153915 </t>
  </si>
  <si>
    <t>5200527</t>
  </si>
  <si>
    <t>DYHT363</t>
  </si>
  <si>
    <t>MAHAVEER PAGARIA</t>
  </si>
  <si>
    <t>5224840</t>
  </si>
  <si>
    <t>DYHT367</t>
  </si>
  <si>
    <t>SUNIL RAMESH PATEL</t>
  </si>
  <si>
    <t>2022-01-04</t>
  </si>
  <si>
    <t xml:space="preserve">73700 </t>
  </si>
  <si>
    <t>5024625</t>
  </si>
  <si>
    <t>DYHT349</t>
  </si>
  <si>
    <t>ANANTH TECHNOLOGIES</t>
  </si>
  <si>
    <t>2020-12-17</t>
  </si>
  <si>
    <t>4901072</t>
  </si>
  <si>
    <t>DYHT340</t>
  </si>
  <si>
    <t>AVIOHELI TRONICS INF</t>
  </si>
  <si>
    <t xml:space="preserve">374060 </t>
  </si>
  <si>
    <t>4975790</t>
  </si>
  <si>
    <t>DYHT345</t>
  </si>
  <si>
    <t>M/S SASMOS HET TECHNOLOGIES LT</t>
  </si>
  <si>
    <t>2020-07-27</t>
  </si>
  <si>
    <t>2218421</t>
  </si>
  <si>
    <t>DYHT32</t>
  </si>
  <si>
    <t>M S BISLERI INTER</t>
  </si>
  <si>
    <t>2001-08-25</t>
  </si>
  <si>
    <t xml:space="preserve">1363470 </t>
  </si>
  <si>
    <t>5494606</t>
  </si>
  <si>
    <t>DYHT378</t>
  </si>
  <si>
    <t>M/S ROYALOAK INFRASTRUCTURE</t>
  </si>
  <si>
    <t>2022-12-26</t>
  </si>
  <si>
    <t>5868825</t>
  </si>
  <si>
    <t>DYHT407</t>
  </si>
  <si>
    <t>RITANAND BALVED EDUCATION FD</t>
  </si>
  <si>
    <t>2024-09-30</t>
  </si>
  <si>
    <t xml:space="preserve">3600000 </t>
  </si>
  <si>
    <t>5401569</t>
  </si>
  <si>
    <t>DYHT373</t>
  </si>
  <si>
    <t>SHREE ADITHYA BIO TECH</t>
  </si>
  <si>
    <t>2022-08-26</t>
  </si>
  <si>
    <t>5350027</t>
  </si>
  <si>
    <t>DYHT368</t>
  </si>
  <si>
    <t>PURVA STONES</t>
  </si>
  <si>
    <t xml:space="preserve">45000 </t>
  </si>
  <si>
    <t>5027519</t>
  </si>
  <si>
    <t>DYHT350</t>
  </si>
  <si>
    <t>D S RAJA RAO</t>
  </si>
  <si>
    <t>2020-12-19</t>
  </si>
  <si>
    <t>5159280</t>
  </si>
  <si>
    <t>DYHT361</t>
  </si>
  <si>
    <t>M/S GOODRICH AEROSPACE SERVICE</t>
  </si>
  <si>
    <t>2021-09-20</t>
  </si>
  <si>
    <t xml:space="preserve">1671610 </t>
  </si>
  <si>
    <t>5007017</t>
  </si>
  <si>
    <t>DYHT347</t>
  </si>
  <si>
    <t>M/S SPIKE AEROTEK PVT LTD</t>
  </si>
  <si>
    <t>5048112</t>
  </si>
  <si>
    <t>DYHT351</t>
  </si>
  <si>
    <t>SRI SHIRDI SAI HOSPITAL</t>
  </si>
  <si>
    <t xml:space="preserve">4550 </t>
  </si>
  <si>
    <t>5091885</t>
  </si>
  <si>
    <t>DYHT356</t>
  </si>
  <si>
    <t>M/S COHERA AUTOMATIONS PVT LTD</t>
  </si>
  <si>
    <t xml:space="preserve">91230 </t>
  </si>
  <si>
    <t>3768420</t>
  </si>
  <si>
    <t>DYHT170</t>
  </si>
  <si>
    <t>SREE RAMA GRANITE</t>
  </si>
  <si>
    <t>2014-08-13</t>
  </si>
  <si>
    <t>5224832</t>
  </si>
  <si>
    <t>DYHT366</t>
  </si>
  <si>
    <t>THRISHANKU TECHNOLOGIE PVT LTD</t>
  </si>
  <si>
    <t>2021-12-14</t>
  </si>
  <si>
    <t>5165119</t>
  </si>
  <si>
    <t>DYHT362</t>
  </si>
  <si>
    <t>ALPHA DESIGN TECHNOLOGIES SEZ</t>
  </si>
  <si>
    <t>2021-09-28</t>
  </si>
  <si>
    <t>5101335</t>
  </si>
  <si>
    <t>DYHT357</t>
  </si>
  <si>
    <t>DEE VEE MARBAL &amp; GRANITE</t>
  </si>
  <si>
    <t>5094962</t>
  </si>
  <si>
    <t>DYHT354</t>
  </si>
  <si>
    <t>ROYAL SAND &amp; METAL INDUSTRIES</t>
  </si>
  <si>
    <t>2021-03-12</t>
  </si>
  <si>
    <t>5101784</t>
  </si>
  <si>
    <t>DYHT358</t>
  </si>
  <si>
    <t>M/S PRERANA GRANITES</t>
  </si>
  <si>
    <t xml:space="preserve">67700 </t>
  </si>
  <si>
    <t>5444208</t>
  </si>
  <si>
    <t>DYHT376</t>
  </si>
  <si>
    <t>M/S ZENITH PRECISION P LTD</t>
  </si>
  <si>
    <t>2022-10-20</t>
  </si>
  <si>
    <t xml:space="preserve">2024-08-30 </t>
  </si>
  <si>
    <t xml:space="preserve">51535 </t>
  </si>
  <si>
    <t>2213459</t>
  </si>
  <si>
    <t>DYHT15</t>
  </si>
  <si>
    <t>RAJ TRUST</t>
  </si>
  <si>
    <t>2000-10-21</t>
  </si>
  <si>
    <t>2170726</t>
  </si>
  <si>
    <t>DYHT139</t>
  </si>
  <si>
    <t>M S ROYAL EXPORTS</t>
  </si>
  <si>
    <t>2012-10-19</t>
  </si>
  <si>
    <t>2169765</t>
  </si>
  <si>
    <t>DYHT97</t>
  </si>
  <si>
    <t>BANGALORE INTERNATIONAL</t>
  </si>
  <si>
    <t>2008-07-05</t>
  </si>
  <si>
    <t>2213499</t>
  </si>
  <si>
    <t>DYHT19</t>
  </si>
  <si>
    <t>DULMISSION W.S.POWER SYSTEM</t>
  </si>
  <si>
    <t>1997-10-20</t>
  </si>
  <si>
    <t>2170739</t>
  </si>
  <si>
    <t>DYHT143</t>
  </si>
  <si>
    <t>M S S S GRANITES</t>
  </si>
  <si>
    <t>2013-01-30</t>
  </si>
  <si>
    <t>2170735</t>
  </si>
  <si>
    <t>DYHT141</t>
  </si>
  <si>
    <t>M S KUSHI STONE</t>
  </si>
  <si>
    <t>2013-01-23</t>
  </si>
  <si>
    <t>2216767</t>
  </si>
  <si>
    <t>DYHT38</t>
  </si>
  <si>
    <t>AKHILESH BABU</t>
  </si>
  <si>
    <t>2003-05-05</t>
  </si>
  <si>
    <t xml:space="preserve">61850 </t>
  </si>
  <si>
    <t>2170714</t>
  </si>
  <si>
    <t>DYHT137</t>
  </si>
  <si>
    <t>M S OZONE URBAN INFRA</t>
  </si>
  <si>
    <t>2012-07-25</t>
  </si>
  <si>
    <t xml:space="preserve">230410 </t>
  </si>
  <si>
    <t>3962884</t>
  </si>
  <si>
    <t>DYHT189</t>
  </si>
  <si>
    <t>M S DHANALAXMI GRANITE</t>
  </si>
  <si>
    <t>2015-08-01</t>
  </si>
  <si>
    <t>3809073</t>
  </si>
  <si>
    <t>DYHT175</t>
  </si>
  <si>
    <t>C SETU S O CHINNATHAMBI</t>
  </si>
  <si>
    <t>2014-11-10</t>
  </si>
  <si>
    <t xml:space="preserve">90180 </t>
  </si>
  <si>
    <t>3971204</t>
  </si>
  <si>
    <t>DYHT192</t>
  </si>
  <si>
    <t>VEERESH S O LATE E MUNISHAMAPPA</t>
  </si>
  <si>
    <t>2015-08-21</t>
  </si>
  <si>
    <t>3977237</t>
  </si>
  <si>
    <t>DYHT198</t>
  </si>
  <si>
    <t>M S RAMESH</t>
  </si>
  <si>
    <t xml:space="preserve">23020 </t>
  </si>
  <si>
    <t>3974567</t>
  </si>
  <si>
    <t>DYHT195</t>
  </si>
  <si>
    <t>M S BALAJI GRANITES</t>
  </si>
  <si>
    <t>2015-09-14</t>
  </si>
  <si>
    <t xml:space="preserve">113180 </t>
  </si>
  <si>
    <t>3962883</t>
  </si>
  <si>
    <t>DYHT190</t>
  </si>
  <si>
    <t>S G VENKATASWAMY</t>
  </si>
  <si>
    <t>2015-08-12</t>
  </si>
  <si>
    <t>4975788</t>
  </si>
  <si>
    <t>DYHT346</t>
  </si>
  <si>
    <t>BCV DEVELOPERS PVT L</t>
  </si>
  <si>
    <t>2020-07-28</t>
  </si>
  <si>
    <t xml:space="preserve">1155680 </t>
  </si>
  <si>
    <t>4573454</t>
  </si>
  <si>
    <t>DYHT318</t>
  </si>
  <si>
    <t>SYAMA SYAM STONE</t>
  </si>
  <si>
    <t>2018-09-27</t>
  </si>
  <si>
    <t xml:space="preserve">41720 </t>
  </si>
  <si>
    <t>4587803</t>
  </si>
  <si>
    <t>DYHT319</t>
  </si>
  <si>
    <t>ADDITIONAL DEPUTY COMMISSIONER</t>
  </si>
  <si>
    <t>2018-10-15</t>
  </si>
  <si>
    <t>4861723</t>
  </si>
  <si>
    <t>DYHT337</t>
  </si>
  <si>
    <t>MEENA GRANITES</t>
  </si>
  <si>
    <t>2019-12-13</t>
  </si>
  <si>
    <t xml:space="preserve">163630 </t>
  </si>
  <si>
    <t>4488793</t>
  </si>
  <si>
    <t>DYHT307</t>
  </si>
  <si>
    <t>YOGINDRA P</t>
  </si>
  <si>
    <t>2018-05-11</t>
  </si>
  <si>
    <t>4573452</t>
  </si>
  <si>
    <t>DYHT316</t>
  </si>
  <si>
    <t>M/S BALAJI GRANITES</t>
  </si>
  <si>
    <t>2018-09-03</t>
  </si>
  <si>
    <t xml:space="preserve">92000 </t>
  </si>
  <si>
    <t>4700894</t>
  </si>
  <si>
    <t>DYHT330</t>
  </si>
  <si>
    <t>M/S MABCONS</t>
  </si>
  <si>
    <t xml:space="preserve">168220 </t>
  </si>
  <si>
    <t>4396400</t>
  </si>
  <si>
    <t>DYHT284</t>
  </si>
  <si>
    <t>SRI SALASAR GRANITE</t>
  </si>
  <si>
    <t>2017-11-02</t>
  </si>
  <si>
    <t xml:space="preserve">102520 </t>
  </si>
  <si>
    <t>4868757</t>
  </si>
  <si>
    <t>DYHT338</t>
  </si>
  <si>
    <t>MOLEX INDIA PVT LTD</t>
  </si>
  <si>
    <t>2019-12-18</t>
  </si>
  <si>
    <t>4975789</t>
  </si>
  <si>
    <t>DYHT344</t>
  </si>
  <si>
    <t>60 BEDDED MCH BLOCK DHL</t>
  </si>
  <si>
    <t>2020-03-26</t>
  </si>
  <si>
    <t>3890651</t>
  </si>
  <si>
    <t>DYHT183</t>
  </si>
  <si>
    <t>Smt KAVITHA V</t>
  </si>
  <si>
    <t>3792562</t>
  </si>
  <si>
    <t>DYHT174</t>
  </si>
  <si>
    <t>RAJESH PATEL S O NARASIRAM G PATEL</t>
  </si>
  <si>
    <t>2014-10-09</t>
  </si>
  <si>
    <t xml:space="preserve">30040 </t>
  </si>
  <si>
    <t>4890574</t>
  </si>
  <si>
    <t>DYHT339</t>
  </si>
  <si>
    <t>U BHARATH</t>
  </si>
  <si>
    <t>2020-01-18</t>
  </si>
  <si>
    <t xml:space="preserve">321000 </t>
  </si>
  <si>
    <t>4483977</t>
  </si>
  <si>
    <t>DYHT303</t>
  </si>
  <si>
    <t>BEST CONCRETE PRODUCTS</t>
  </si>
  <si>
    <t>4515184</t>
  </si>
  <si>
    <t>DYHT309</t>
  </si>
  <si>
    <t>PRANAVAM AERPSACE PVT LTD</t>
  </si>
  <si>
    <t>4483978</t>
  </si>
  <si>
    <t>DYHT304</t>
  </si>
  <si>
    <t>S L V GRANITE</t>
  </si>
  <si>
    <t>2018-05-02</t>
  </si>
  <si>
    <t xml:space="preserve">114230 </t>
  </si>
  <si>
    <t>4448064</t>
  </si>
  <si>
    <t>DYHT297</t>
  </si>
  <si>
    <t>SAUMYA GRANITES PVT LTD</t>
  </si>
  <si>
    <t xml:space="preserve">138080 </t>
  </si>
  <si>
    <t>5802562</t>
  </si>
  <si>
    <t>DYHT403</t>
  </si>
  <si>
    <t>S V ENTERPRISES</t>
  </si>
  <si>
    <t>2024-07-16</t>
  </si>
  <si>
    <t xml:space="preserve">261600 </t>
  </si>
  <si>
    <t>5802559</t>
  </si>
  <si>
    <t>DYHT402</t>
  </si>
  <si>
    <t>DODDAPAPANNA</t>
  </si>
  <si>
    <t>2024-06-25</t>
  </si>
  <si>
    <t xml:space="preserve">1404000 </t>
  </si>
  <si>
    <t>5604275</t>
  </si>
  <si>
    <t>DYHT387</t>
  </si>
  <si>
    <t>M/S SCALEXUSS AERO SOLUTIONS</t>
  </si>
  <si>
    <t>2023-07-03</t>
  </si>
  <si>
    <t>5637496</t>
  </si>
  <si>
    <t>DYHT390</t>
  </si>
  <si>
    <t>BANGLORE BAPTIST HOSPITAL</t>
  </si>
  <si>
    <t>5689134</t>
  </si>
  <si>
    <t>DYHT392</t>
  </si>
  <si>
    <t>M/S VJ IMAGING TECHNOLOGIES PL</t>
  </si>
  <si>
    <t>2023-12-07</t>
  </si>
  <si>
    <t>5604269</t>
  </si>
  <si>
    <t>DYHT388</t>
  </si>
  <si>
    <t>SMT JAYASHREE SIVAKUMAR</t>
  </si>
  <si>
    <t>5571551</t>
  </si>
  <si>
    <t>DYHT384</t>
  </si>
  <si>
    <t>SALARPURIA REAL ESTATES PVT L</t>
  </si>
  <si>
    <t>2023-05-18</t>
  </si>
  <si>
    <t>4819832</t>
  </si>
  <si>
    <t>DYHT336</t>
  </si>
  <si>
    <t>M/S  KARANATAKA CNC TECH PVT LTD</t>
  </si>
  <si>
    <t>2170760</t>
  </si>
  <si>
    <t>DYHT142</t>
  </si>
  <si>
    <t>STARRAG INDIA PVT LTD</t>
  </si>
  <si>
    <t>2013-01-24</t>
  </si>
  <si>
    <t xml:space="preserve">916055 </t>
  </si>
  <si>
    <t>4605073</t>
  </si>
  <si>
    <t>DYHT322</t>
  </si>
  <si>
    <t>KRISHNA RAJENDRA CHARITABLE TRUST</t>
  </si>
  <si>
    <t>2018-11-02</t>
  </si>
  <si>
    <t>4101473</t>
  </si>
  <si>
    <t>DYHT226</t>
  </si>
  <si>
    <t>SMT B DEVI EDUCATIONAL  CHARITABLE TRUST</t>
  </si>
  <si>
    <t>2016-07-13</t>
  </si>
  <si>
    <t>5571550</t>
  </si>
  <si>
    <t>DYHT385</t>
  </si>
  <si>
    <t>PROJECT MANAGER GT &amp; TC</t>
  </si>
  <si>
    <t>2023-05-31</t>
  </si>
  <si>
    <t xml:space="preserve">10210 </t>
  </si>
  <si>
    <t>4351169</t>
  </si>
  <si>
    <t>DYHT273</t>
  </si>
  <si>
    <t>JAI AMBE GRANITES</t>
  </si>
  <si>
    <t>2017-09-08</t>
  </si>
  <si>
    <t>4327427</t>
  </si>
  <si>
    <t>DYHT269</t>
  </si>
  <si>
    <t>BARBARIK ROCKS</t>
  </si>
  <si>
    <t>4288688</t>
  </si>
  <si>
    <t>DYHT264</t>
  </si>
  <si>
    <t>OZONE URBANA INFRA DEVELOPERS PVT LTD</t>
  </si>
  <si>
    <t>2017-05-12</t>
  </si>
  <si>
    <t>4214676</t>
  </si>
  <si>
    <t>DYHT250</t>
  </si>
  <si>
    <t>EFD INDUCTION PVT LTD</t>
  </si>
  <si>
    <t>4361854</t>
  </si>
  <si>
    <t>DYHT278</t>
  </si>
  <si>
    <t>SARATHI STONES</t>
  </si>
  <si>
    <t xml:space="preserve">149960 </t>
  </si>
  <si>
    <t>4141810</t>
  </si>
  <si>
    <t>DYHT237</t>
  </si>
  <si>
    <t>R PRAKASH</t>
  </si>
  <si>
    <t xml:space="preserve">112640 </t>
  </si>
  <si>
    <t>4396399</t>
  </si>
  <si>
    <t>DYHT283</t>
  </si>
  <si>
    <t>J M GRANITE</t>
  </si>
  <si>
    <t>3792561</t>
  </si>
  <si>
    <t>DYHT173</t>
  </si>
  <si>
    <t>NARAYANAMMA W O LATE.DODDAGOPALAPPA</t>
  </si>
  <si>
    <t>2217006</t>
  </si>
  <si>
    <t>DYHT49</t>
  </si>
  <si>
    <t>H U GUGLE</t>
  </si>
  <si>
    <t>2005-01-22</t>
  </si>
  <si>
    <t>2216726</t>
  </si>
  <si>
    <t>DYHT36</t>
  </si>
  <si>
    <t>HARRSHA KRISHNA MURT</t>
  </si>
  <si>
    <t>2002-10-30</t>
  </si>
  <si>
    <t>3997577</t>
  </si>
  <si>
    <t>DYHT204</t>
  </si>
  <si>
    <t>PUNEETH GOWDA N</t>
  </si>
  <si>
    <t>2015-11-13</t>
  </si>
  <si>
    <t xml:space="preserve">133720 </t>
  </si>
  <si>
    <t>4141811</t>
  </si>
  <si>
    <t>DYHT238</t>
  </si>
  <si>
    <t>M S VELCA RACKING SYSTEMS PVT LTD</t>
  </si>
  <si>
    <t xml:space="preserve">220190 </t>
  </si>
  <si>
    <t>4141808</t>
  </si>
  <si>
    <t>DYHT235</t>
  </si>
  <si>
    <t>M/S TATA ADVANCED SYSTEMS LTD</t>
  </si>
  <si>
    <t>2016-10-07</t>
  </si>
  <si>
    <t>3987120</t>
  </si>
  <si>
    <t>DYHT200</t>
  </si>
  <si>
    <t>K VENKATASWAMY</t>
  </si>
  <si>
    <t xml:space="preserve">9590 </t>
  </si>
  <si>
    <t>4082707</t>
  </si>
  <si>
    <t>DYHT224</t>
  </si>
  <si>
    <t>AKSHAY KUMAR  KASHI VISHWANATH</t>
  </si>
  <si>
    <t>2016-06-13</t>
  </si>
  <si>
    <t xml:space="preserve">168010 </t>
  </si>
  <si>
    <t>3997575</t>
  </si>
  <si>
    <t>DYHT205</t>
  </si>
  <si>
    <t>M/S SRI BALAJI STONE CRUSHER</t>
  </si>
  <si>
    <t xml:space="preserve">177800 </t>
  </si>
  <si>
    <t>4146755</t>
  </si>
  <si>
    <t>DYHT239</t>
  </si>
  <si>
    <t>K MUNEGOWDA</t>
  </si>
  <si>
    <t>4048673</t>
  </si>
  <si>
    <t>DYHT217</t>
  </si>
  <si>
    <t>M S  SRI DAKSHAYANI M SAND LLP</t>
  </si>
  <si>
    <t>2016-03-18</t>
  </si>
  <si>
    <t>5094958</t>
  </si>
  <si>
    <t>DYHT355</t>
  </si>
  <si>
    <t>M/S C N R READYMIX CONCRETE</t>
  </si>
  <si>
    <t>2021-03-15</t>
  </si>
  <si>
    <t>2169861</t>
  </si>
  <si>
    <t>DYHT31</t>
  </si>
  <si>
    <t>NAGARJUNA COLLEGE OF ET</t>
  </si>
  <si>
    <t>2001-08-14</t>
  </si>
  <si>
    <t xml:space="preserve">682030 </t>
  </si>
  <si>
    <t>4171976</t>
  </si>
  <si>
    <t>DYHT242</t>
  </si>
  <si>
    <t>S G MANJUNATHA</t>
  </si>
  <si>
    <t>2016-12-02</t>
  </si>
  <si>
    <t xml:space="preserve">166170 </t>
  </si>
  <si>
    <t>3991579</t>
  </si>
  <si>
    <t>DYHT199</t>
  </si>
  <si>
    <t>M S MARUTHI GRANITES</t>
  </si>
  <si>
    <t xml:space="preserve">2024-07-15 </t>
  </si>
  <si>
    <t>3971205</t>
  </si>
  <si>
    <t>DYHT194</t>
  </si>
  <si>
    <t>PADMAVATHI STONES</t>
  </si>
  <si>
    <t>2015-08-31</t>
  </si>
  <si>
    <t xml:space="preserve">58770 </t>
  </si>
  <si>
    <t>3905109</t>
  </si>
  <si>
    <t>DYHT185</t>
  </si>
  <si>
    <t>2015-04-15</t>
  </si>
  <si>
    <t xml:space="preserve">72720 </t>
  </si>
  <si>
    <t>4283407</t>
  </si>
  <si>
    <t>DYHT261</t>
  </si>
  <si>
    <t>RADHA KRISHNA GRANITE</t>
  </si>
  <si>
    <t>2017-05-03</t>
  </si>
  <si>
    <t xml:space="preserve">53660 </t>
  </si>
  <si>
    <t>4351170</t>
  </si>
  <si>
    <t>DYHT274</t>
  </si>
  <si>
    <t>MERAKI VENTURES</t>
  </si>
  <si>
    <t xml:space="preserve">32270 </t>
  </si>
  <si>
    <t>4110660</t>
  </si>
  <si>
    <t>DYHT227</t>
  </si>
  <si>
    <t>M S YESH GRANITES</t>
  </si>
  <si>
    <t>2016-08-02</t>
  </si>
  <si>
    <t>4301899</t>
  </si>
  <si>
    <t>DYHT265</t>
  </si>
  <si>
    <t>ASWATHKUMAR S</t>
  </si>
  <si>
    <t>2017-06-06</t>
  </si>
  <si>
    <t xml:space="preserve">130000 </t>
  </si>
  <si>
    <t>4073962</t>
  </si>
  <si>
    <t>DYHT221</t>
  </si>
  <si>
    <t>M S HUTCHOSION ESSAR SOUTH LTD</t>
  </si>
  <si>
    <t xml:space="preserve">11453 </t>
  </si>
  <si>
    <t>3809072</t>
  </si>
  <si>
    <t>DYHT176</t>
  </si>
  <si>
    <t>M S THYSSENKRUPP AEROSPCAE PVT LTD</t>
  </si>
  <si>
    <t>2014-11-15</t>
  </si>
  <si>
    <t xml:space="preserve">2024-08-02 </t>
  </si>
  <si>
    <t xml:space="preserve">179080 </t>
  </si>
  <si>
    <t>3706489</t>
  </si>
  <si>
    <t>DYHT164</t>
  </si>
  <si>
    <t>M S AMADA INDIA PVT</t>
  </si>
  <si>
    <t>2014-04-09</t>
  </si>
  <si>
    <t>2211946</t>
  </si>
  <si>
    <t>DYHT28</t>
  </si>
  <si>
    <t>SWAN SILK LTD. SETTIGERE VILL</t>
  </si>
  <si>
    <t>2001-02-06</t>
  </si>
  <si>
    <t>4608940</t>
  </si>
  <si>
    <t>DYHT324</t>
  </si>
  <si>
    <t>MAGELLAN AEROSPACE</t>
  </si>
  <si>
    <t>2018-11-30</t>
  </si>
  <si>
    <t xml:space="preserve">2024-04-30 ,2024-08-31 </t>
  </si>
  <si>
    <t xml:space="preserve">862760 ,928710 </t>
  </si>
  <si>
    <t>2170722</t>
  </si>
  <si>
    <t>DYHT138</t>
  </si>
  <si>
    <t>M S PRESTIGE ESTATE PROJECTS L</t>
  </si>
  <si>
    <t>2012-08-25</t>
  </si>
  <si>
    <t xml:space="preserve">130940 </t>
  </si>
  <si>
    <t>4457144</t>
  </si>
  <si>
    <t>DYHT300</t>
  </si>
  <si>
    <t>MRUTHUNJAYA SWAMY</t>
  </si>
  <si>
    <t xml:space="preserve">57450 </t>
  </si>
  <si>
    <t>4488792</t>
  </si>
  <si>
    <t>DYHT306</t>
  </si>
  <si>
    <t>ASCON INFRASTRUCTURE IND LTD</t>
  </si>
  <si>
    <t>2018-05-09</t>
  </si>
  <si>
    <t xml:space="preserve">110180 </t>
  </si>
  <si>
    <t>4515186</t>
  </si>
  <si>
    <t>DYHT311</t>
  </si>
  <si>
    <t>RADHIKA GRANITS</t>
  </si>
  <si>
    <t>2018-06-02</t>
  </si>
  <si>
    <t xml:space="preserve">76600 </t>
  </si>
  <si>
    <t>4256160</t>
  </si>
  <si>
    <t>DYHT257</t>
  </si>
  <si>
    <t>M KRISHNAVENI</t>
  </si>
  <si>
    <t>2017-03-02</t>
  </si>
  <si>
    <t xml:space="preserve">214650 </t>
  </si>
  <si>
    <t>4434619</t>
  </si>
  <si>
    <t>DYHT290</t>
  </si>
  <si>
    <t>WONDER  GRANITE</t>
  </si>
  <si>
    <t>2018-01-22</t>
  </si>
  <si>
    <t xml:space="preserve">210890 </t>
  </si>
  <si>
    <t>4551182</t>
  </si>
  <si>
    <t>DYHT313</t>
  </si>
  <si>
    <t>M/S PRAMODAYA AEROSPACE SOLUTION</t>
  </si>
  <si>
    <t>2018-07-09</t>
  </si>
  <si>
    <t xml:space="preserve">317730 </t>
  </si>
  <si>
    <t>4407280</t>
  </si>
  <si>
    <t>DYHT287</t>
  </si>
  <si>
    <t>PADMAVATHI INDUSTRIES</t>
  </si>
  <si>
    <t>2017-12-04</t>
  </si>
  <si>
    <t xml:space="preserve">37740 </t>
  </si>
  <si>
    <t>4503636</t>
  </si>
  <si>
    <t>DYHT308</t>
  </si>
  <si>
    <t>ABHINANDAN CONCRETE</t>
  </si>
  <si>
    <t>2018-05-25</t>
  </si>
  <si>
    <t>4434618</t>
  </si>
  <si>
    <t>DYHT289</t>
  </si>
  <si>
    <t>GOBARDAN GRANITS</t>
  </si>
  <si>
    <t xml:space="preserve">62140 </t>
  </si>
  <si>
    <t>4512805</t>
  </si>
  <si>
    <t>DYHT310</t>
  </si>
  <si>
    <t>M/S AMIN PROPERTIES LLP</t>
  </si>
  <si>
    <t>4434617</t>
  </si>
  <si>
    <t>DYHT288</t>
  </si>
  <si>
    <t>S A SATHYANARAYANA</t>
  </si>
  <si>
    <t>2018-01-01</t>
  </si>
  <si>
    <t>4901071</t>
  </si>
  <si>
    <t>DYHT341</t>
  </si>
  <si>
    <t>MINORITY MORARAJI DE</t>
  </si>
  <si>
    <t>2020-02-19</t>
  </si>
  <si>
    <t>4813207</t>
  </si>
  <si>
    <t>DYHT334</t>
  </si>
  <si>
    <t>M/S EATON INDISTRIAL PRODUCTS</t>
  </si>
  <si>
    <t>5534536</t>
  </si>
  <si>
    <t>DYHT383</t>
  </si>
  <si>
    <t>SEEB GRANITES</t>
  </si>
  <si>
    <t>2023-03-28</t>
  </si>
  <si>
    <t xml:space="preserve">106850 </t>
  </si>
  <si>
    <t>4488791</t>
  </si>
  <si>
    <t>DYHT305</t>
  </si>
  <si>
    <t>SHIVA GRANITES</t>
  </si>
  <si>
    <t xml:space="preserve">116830 </t>
  </si>
  <si>
    <t>3921870</t>
  </si>
  <si>
    <t>DYHT186</t>
  </si>
  <si>
    <t>M S SRI ANJANEYA SWAMY ENTERPRISES</t>
  </si>
  <si>
    <t>2015-05-06</t>
  </si>
  <si>
    <t>2216841</t>
  </si>
  <si>
    <t>DYHT42</t>
  </si>
  <si>
    <t>B. MUNEGOWDA</t>
  </si>
  <si>
    <t>2004-07-29</t>
  </si>
  <si>
    <t>2169804</t>
  </si>
  <si>
    <t>DYHT107</t>
  </si>
  <si>
    <t>CAE SIMULATION TECHN</t>
  </si>
  <si>
    <t>2009-06-14</t>
  </si>
  <si>
    <t>4034452</t>
  </si>
  <si>
    <t>DYHT213</t>
  </si>
  <si>
    <t xml:space="preserve">114000 </t>
  </si>
  <si>
    <t>2221701</t>
  </si>
  <si>
    <t>DYHT71</t>
  </si>
  <si>
    <t>G. MANOHAR. S O B GOPALAGOWDA.</t>
  </si>
  <si>
    <t>2007-01-27</t>
  </si>
  <si>
    <t xml:space="preserve">5180 </t>
  </si>
  <si>
    <t>3997574</t>
  </si>
  <si>
    <t>DYHT203</t>
  </si>
  <si>
    <t>MANJUNATH SC SHIVASH</t>
  </si>
  <si>
    <t>5580020</t>
  </si>
  <si>
    <t>DYHT386</t>
  </si>
  <si>
    <t>RAJESHWARI INFRACON PVT LTD</t>
  </si>
  <si>
    <t>2023-06-14</t>
  </si>
  <si>
    <t>5437747</t>
  </si>
  <si>
    <t>DYHT375</t>
  </si>
  <si>
    <t>M/S CLASSIC EXPORTS 100 EOU</t>
  </si>
  <si>
    <t>2022-10-15</t>
  </si>
  <si>
    <t>4058920</t>
  </si>
  <si>
    <t>DYHT219</t>
  </si>
  <si>
    <t>VISHNU STONES AND GRANITES</t>
  </si>
  <si>
    <t>5868824</t>
  </si>
  <si>
    <t>DYHT406</t>
  </si>
  <si>
    <t>A V NARAYANASWAMY</t>
  </si>
  <si>
    <t>2024-10-10</t>
  </si>
  <si>
    <t xml:space="preserve">520000 </t>
  </si>
  <si>
    <t>2170683</t>
  </si>
  <si>
    <t>DYHT129</t>
  </si>
  <si>
    <t>M S ISRO</t>
  </si>
  <si>
    <t>2011-09-28</t>
  </si>
  <si>
    <t>4551181</t>
  </si>
  <si>
    <t>DYHT315</t>
  </si>
  <si>
    <t xml:space="preserve">2024-07-16 </t>
  </si>
  <si>
    <t xml:space="preserve">36040 </t>
  </si>
  <si>
    <t>3923589</t>
  </si>
  <si>
    <t>DYHT187</t>
  </si>
  <si>
    <t>M S HOYSALA PROJECTS PVT LTD</t>
  </si>
  <si>
    <t>2015-05-27</t>
  </si>
  <si>
    <t xml:space="preserve">2024-08-19 </t>
  </si>
  <si>
    <t xml:space="preserve">91240 </t>
  </si>
  <si>
    <t>3971206</t>
  </si>
  <si>
    <t>DYHT193</t>
  </si>
  <si>
    <t>SURENDRA KUMAR S O POOLCHAND</t>
  </si>
  <si>
    <t>5685859</t>
  </si>
  <si>
    <t>DYHT391</t>
  </si>
  <si>
    <t>2023-11-23</t>
  </si>
  <si>
    <t>5018148</t>
  </si>
  <si>
    <t>NHT525</t>
  </si>
  <si>
    <t>LOHA FABRICOATS PRIVATE LTD</t>
  </si>
  <si>
    <t xml:space="preserve">2024-06-21 </t>
  </si>
  <si>
    <t xml:space="preserve">26310 </t>
  </si>
  <si>
    <t>5819573</t>
  </si>
  <si>
    <t>DYHT405</t>
  </si>
  <si>
    <t>SRISHTI A1 MARUTHI MANSION</t>
  </si>
  <si>
    <t>2024-08-07</t>
  </si>
  <si>
    <t xml:space="preserve">466000 </t>
  </si>
  <si>
    <t>4573453</t>
  </si>
  <si>
    <t>DYHT317</t>
  </si>
  <si>
    <t>B G CHANNAPPA S/O GURUSIDDAPPA</t>
  </si>
  <si>
    <t>5671504</t>
  </si>
  <si>
    <t>VNEHT2</t>
  </si>
  <si>
    <t>M/S BOEING INDIA PVT LTD</t>
  </si>
  <si>
    <t>2023-10-26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</si>
</sst>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N223" totalsRowShown="0">
  <tableColumns count="14">
    <tableColumn id="2" xr3:uid="{00000000-0010-0000-0000-000002000000}" name="ACCOUNT ID"/>
    <tableColumn id="3" xr3:uid="{00000000-0010-0000-0000-000003000000}" name="RR NO"/>
    <tableColumn id="4" xr3:uid="{00000000-0010-0000-0000-000004000000}" name="CONSUMER NAME"/>
    <tableColumn id="6" xr3:uid="{00000000-0010-0000-0000-000006000000}" name="DATE OF SERVICE"/>
    <tableColumn id="7" xr3:uid="{00000000-0010-0000-0000-000007000000}" name="TARIFF"/>
    <tableColumn id="8" xr3:uid="{00000000-0010-0000-0000-000008000000}" name="DEPOSIT AS ON 01-Apr-2025"/>
    <tableColumn id="9" xr3:uid="{00000000-0010-0000-0000-000009000000}" name="RECEIPT DATE"/>
    <tableColumn id="10" xr3:uid="{00000000-0010-0000-0000-00000A000000}" name="RECEIPT AMOUNT"/>
    <tableColumn id="11" xr3:uid="{00000000-0010-0000-0000-00000B000000}" name="DEPOSIT AS ON  01-Apr-2025"/>
    <tableColumn id="12" xr3:uid="{00000000-0010-0000-0000-00000C000000}" name="FY YEAR 2025-2026COLLECTED DEPOSIT"/>
    <tableColumn id="13" xr3:uid="{00000000-0010-0000-0000-00000D000000}" name="TOTAL AMOUNT"/>
    <tableColumn id="14" xr3:uid="{00000000-0010-0000-0000-00000E000000}" name="TO BE CUT TDS AMOUNT"/>
    <tableColumn id="15" xr3:uid="{00000000-0010-0000-0000-00000F000000}" name="ROUND OFF"/>
    <tableColumn id="16" xr3:uid="{00000000-0010-0000-0000-000010000000}" name="PAYABLE IO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8FCC56-20BC-4559-8B67-FEB3209B4CFB}" name="Table13" displayName="Table13" ref="A5:N223" totalsRowShown="0">
  <tableColumns count="14">
    <tableColumn id="2" xr3:uid="{01908ED3-E77B-41C5-9FCE-C9E03EEB1CC9}" name="ACCOUNT ID"/>
    <tableColumn id="3" xr3:uid="{2D59300F-6327-4927-AD68-5F47CCC0D667}" name="RR NO"/>
    <tableColumn id="4" xr3:uid="{DA7A65B6-B5BC-4D9B-8A7F-A6284AEB91F5}" name="CONSUMER NAME"/>
    <tableColumn id="6" xr3:uid="{5138DD76-C3D6-410F-848E-61E6CBF7AAB3}" name="DATE OF SERVICE"/>
    <tableColumn id="7" xr3:uid="{980D3E2E-EB51-4BD6-B644-C618E41D0B43}" name="TARIFF"/>
    <tableColumn id="8" xr3:uid="{7F588A42-A4B3-4FD5-8AB9-CEB0CA7BE3CF}" name="DEPOSIT AS ON 01-Apr-2025"/>
    <tableColumn id="9" xr3:uid="{BD08AF5E-7E31-4468-A63B-7408A105A206}" name="RECEIPT DATE"/>
    <tableColumn id="10" xr3:uid="{2E65DEC8-9FF6-42AC-A7FA-B0DECFF45C6D}" name="RECEIPT AMOUNT"/>
    <tableColumn id="11" xr3:uid="{06B9EA3D-F400-4962-93D9-7D81FE4FCA76}" name="DEPOSIT AS ON  01-Apr-2025"/>
    <tableColumn id="12" xr3:uid="{456DBA4B-80B9-41F4-B7B2-801B89F788A2}" name="FY YEAR 2025-2026COLLECTED DEPOSIT"/>
    <tableColumn id="13" xr3:uid="{DFB4A066-DF06-472D-9D52-109EE6D270D5}" name="TOTAL AMOUNT"/>
    <tableColumn id="14" xr3:uid="{567E44FA-C35D-49B6-86A8-1C22BEB08FEF}" name="TO BE CUT TDS AMOUNT"/>
    <tableColumn id="15" xr3:uid="{37547DC8-ACF6-4B1C-800F-66256CF18BD5}" name="ROUND OFF"/>
    <tableColumn id="16" xr3:uid="{947B562C-7F08-48A7-9E69-1C3A488D3252}" name="PAYABLE IO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3"/>
  <sheetViews>
    <sheetView workbookViewId="0">
      <selection activeCell="C23" sqref="C23"/>
    </sheetView>
  </sheetViews>
  <sheetFormatPr defaultRowHeight="15" x14ac:dyDescent="0.25"/>
  <cols>
    <col min="1" max="1" width="10" customWidth="1"/>
    <col min="2" max="2" width="11.5703125" customWidth="1"/>
    <col min="3" max="3" width="60.28515625" customWidth="1"/>
    <col min="4" max="4" width="19.42578125" customWidth="1"/>
    <col min="5" max="5" width="9.140625" customWidth="1"/>
    <col min="6" max="6" width="28.85546875" customWidth="1"/>
    <col min="7" max="7" width="22.42578125" customWidth="1"/>
    <col min="8" max="8" width="20" customWidth="1"/>
    <col min="9" max="9" width="29.28515625" customWidth="1"/>
    <col min="10" max="10" width="38.5703125" customWidth="1"/>
    <col min="11" max="11" width="18.7109375" customWidth="1"/>
    <col min="12" max="12" width="25.85546875" customWidth="1"/>
    <col min="13" max="13" width="14.85546875" customWidth="1"/>
    <col min="14" max="14" width="15.85546875" customWidth="1"/>
  </cols>
  <sheetData>
    <row r="1" spans="1:14" ht="15.75" thickBot="1" x14ac:dyDescent="0.3">
      <c r="A1" s="6" t="s">
        <v>0</v>
      </c>
      <c r="B1" s="6" t="s">
        <v>0</v>
      </c>
      <c r="C1" s="5" t="s">
        <v>1</v>
      </c>
      <c r="D1" s="2" t="s">
        <v>2</v>
      </c>
    </row>
    <row r="2" spans="1:14" ht="15.75" thickBot="1" x14ac:dyDescent="0.3">
      <c r="A2" s="3" t="s">
        <v>3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3</v>
      </c>
      <c r="K2" s="3" t="s">
        <v>3</v>
      </c>
      <c r="L2" s="3" t="s">
        <v>3</v>
      </c>
      <c r="M2" s="3" t="s">
        <v>3</v>
      </c>
      <c r="N2" s="3" t="s">
        <v>3</v>
      </c>
    </row>
    <row r="3" spans="1:14" ht="16.5" thickBot="1" x14ac:dyDescent="0.3">
      <c r="A3" s="4" t="s">
        <v>4</v>
      </c>
      <c r="B3" s="4" t="s">
        <v>4</v>
      </c>
      <c r="C3" s="4" t="s">
        <v>4</v>
      </c>
      <c r="D3" s="4" t="s">
        <v>4</v>
      </c>
      <c r="E3" s="4" t="s">
        <v>4</v>
      </c>
      <c r="F3" s="4" t="s">
        <v>4</v>
      </c>
      <c r="G3" s="4" t="s">
        <v>4</v>
      </c>
      <c r="H3" s="4" t="s">
        <v>4</v>
      </c>
      <c r="I3" s="4" t="s">
        <v>4</v>
      </c>
      <c r="J3" s="4" t="s">
        <v>4</v>
      </c>
      <c r="K3" s="4" t="s">
        <v>4</v>
      </c>
      <c r="L3" s="4" t="s">
        <v>4</v>
      </c>
      <c r="M3" s="4" t="s">
        <v>4</v>
      </c>
      <c r="N3" s="4" t="s">
        <v>4</v>
      </c>
    </row>
    <row r="4" spans="1:14" ht="15.75" thickBot="1" x14ac:dyDescent="0.3">
      <c r="A4" s="3"/>
      <c r="B4" s="3"/>
      <c r="C4" s="3"/>
      <c r="D4" s="3"/>
      <c r="E4" s="3"/>
      <c r="F4" s="3"/>
      <c r="G4" s="3" t="s">
        <v>5</v>
      </c>
      <c r="H4" s="3" t="s">
        <v>5</v>
      </c>
      <c r="I4" s="3" t="s">
        <v>6</v>
      </c>
      <c r="J4" s="3" t="s">
        <v>6</v>
      </c>
      <c r="K4" s="3" t="s">
        <v>6</v>
      </c>
      <c r="L4" s="3"/>
      <c r="M4" s="3"/>
    </row>
    <row r="5" spans="1:14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</row>
    <row r="6" spans="1:14" x14ac:dyDescent="0.25">
      <c r="A6" t="s">
        <v>21</v>
      </c>
      <c r="B6" t="s">
        <v>22</v>
      </c>
      <c r="C6" t="s">
        <v>23</v>
      </c>
      <c r="D6" t="s">
        <v>24</v>
      </c>
      <c r="E6" t="s">
        <v>25</v>
      </c>
      <c r="F6">
        <v>488510</v>
      </c>
      <c r="G6" t="s">
        <v>26</v>
      </c>
      <c r="H6" t="s">
        <v>27</v>
      </c>
      <c r="I6">
        <v>32974.43</v>
      </c>
      <c r="J6">
        <v>6297.24</v>
      </c>
      <c r="K6">
        <v>39271.67</v>
      </c>
      <c r="L6">
        <v>3927.1668749999999</v>
      </c>
      <c r="M6">
        <v>0.5</v>
      </c>
      <c r="N6">
        <v>35345</v>
      </c>
    </row>
    <row r="7" spans="1:14" x14ac:dyDescent="0.25">
      <c r="A7" t="s">
        <v>31</v>
      </c>
      <c r="B7" t="s">
        <v>32</v>
      </c>
      <c r="C7" t="s">
        <v>33</v>
      </c>
      <c r="D7" t="s">
        <v>34</v>
      </c>
      <c r="E7" t="s">
        <v>25</v>
      </c>
      <c r="F7">
        <v>0</v>
      </c>
      <c r="G7" t="s">
        <v>35</v>
      </c>
      <c r="H7" t="s">
        <v>36</v>
      </c>
      <c r="I7">
        <v>0</v>
      </c>
      <c r="J7">
        <v>18393.75</v>
      </c>
      <c r="K7">
        <v>18393.75</v>
      </c>
      <c r="L7">
        <v>3678.75</v>
      </c>
      <c r="M7">
        <v>0</v>
      </c>
      <c r="N7">
        <v>14715</v>
      </c>
    </row>
    <row r="8" spans="1:14" x14ac:dyDescent="0.25">
      <c r="A8" t="s">
        <v>38</v>
      </c>
      <c r="B8" t="s">
        <v>39</v>
      </c>
      <c r="C8" t="s">
        <v>40</v>
      </c>
      <c r="D8" t="s">
        <v>41</v>
      </c>
      <c r="E8" t="s">
        <v>25</v>
      </c>
      <c r="F8">
        <v>800000</v>
      </c>
      <c r="I8">
        <v>54000</v>
      </c>
      <c r="J8">
        <v>0</v>
      </c>
      <c r="K8">
        <v>54000</v>
      </c>
      <c r="L8">
        <v>5400</v>
      </c>
      <c r="M8">
        <v>0</v>
      </c>
      <c r="N8">
        <v>48600</v>
      </c>
    </row>
    <row r="9" spans="1:14" x14ac:dyDescent="0.25">
      <c r="A9" t="s">
        <v>47</v>
      </c>
      <c r="B9" t="s">
        <v>48</v>
      </c>
      <c r="C9" t="s">
        <v>49</v>
      </c>
      <c r="D9" t="s">
        <v>50</v>
      </c>
      <c r="E9" t="s">
        <v>25</v>
      </c>
      <c r="F9">
        <v>448410</v>
      </c>
      <c r="G9" t="s">
        <v>51</v>
      </c>
      <c r="H9" t="s">
        <v>52</v>
      </c>
      <c r="I9">
        <v>30267.68</v>
      </c>
      <c r="J9">
        <v>1259.55</v>
      </c>
      <c r="K9">
        <v>31527.23</v>
      </c>
      <c r="L9">
        <v>3152.7224999999999</v>
      </c>
      <c r="M9">
        <v>0.5</v>
      </c>
      <c r="N9">
        <v>28375</v>
      </c>
    </row>
    <row r="10" spans="1:14" x14ac:dyDescent="0.25">
      <c r="A10" t="s">
        <v>53</v>
      </c>
      <c r="B10" t="s">
        <v>54</v>
      </c>
      <c r="C10" t="s">
        <v>55</v>
      </c>
      <c r="D10" t="s">
        <v>56</v>
      </c>
      <c r="E10" t="s">
        <v>25</v>
      </c>
      <c r="F10">
        <v>2895160</v>
      </c>
      <c r="G10" t="s">
        <v>26</v>
      </c>
      <c r="H10" t="s">
        <v>57</v>
      </c>
      <c r="I10">
        <v>195423.3</v>
      </c>
      <c r="J10">
        <v>25726.84</v>
      </c>
      <c r="K10">
        <v>221150.14</v>
      </c>
      <c r="L10">
        <v>22115.013749999998</v>
      </c>
      <c r="M10">
        <v>-0.12</v>
      </c>
      <c r="N10">
        <v>199035</v>
      </c>
    </row>
    <row r="11" spans="1:14" x14ac:dyDescent="0.25">
      <c r="A11" t="s">
        <v>68</v>
      </c>
      <c r="B11" t="s">
        <v>69</v>
      </c>
      <c r="C11" t="s">
        <v>70</v>
      </c>
      <c r="D11" t="s">
        <v>71</v>
      </c>
      <c r="E11" t="s">
        <v>25</v>
      </c>
      <c r="F11">
        <v>621140</v>
      </c>
      <c r="G11" t="s">
        <v>72</v>
      </c>
      <c r="H11" t="s">
        <v>73</v>
      </c>
      <c r="I11">
        <v>41926.949999999997</v>
      </c>
      <c r="J11">
        <v>8526.26</v>
      </c>
      <c r="K11">
        <v>50453.21</v>
      </c>
      <c r="L11">
        <v>5045.32125</v>
      </c>
      <c r="M11">
        <v>0.11</v>
      </c>
      <c r="N11">
        <v>45408</v>
      </c>
    </row>
    <row r="12" spans="1:14" x14ac:dyDescent="0.25">
      <c r="A12" t="s">
        <v>85</v>
      </c>
      <c r="B12" t="s">
        <v>86</v>
      </c>
      <c r="C12" t="s">
        <v>87</v>
      </c>
      <c r="D12" t="s">
        <v>88</v>
      </c>
      <c r="E12" t="s">
        <v>89</v>
      </c>
      <c r="F12">
        <v>84000</v>
      </c>
      <c r="I12">
        <v>5670</v>
      </c>
      <c r="J12">
        <v>0</v>
      </c>
      <c r="K12">
        <v>5670</v>
      </c>
      <c r="L12">
        <v>0</v>
      </c>
      <c r="M12">
        <v>0</v>
      </c>
      <c r="N12">
        <v>5670</v>
      </c>
    </row>
    <row r="13" spans="1:14" x14ac:dyDescent="0.25">
      <c r="A13" t="s">
        <v>90</v>
      </c>
      <c r="B13" t="s">
        <v>91</v>
      </c>
      <c r="C13" t="s">
        <v>92</v>
      </c>
      <c r="D13" t="s">
        <v>93</v>
      </c>
      <c r="E13" t="s">
        <v>25</v>
      </c>
      <c r="F13">
        <v>307300</v>
      </c>
      <c r="G13" t="s">
        <v>94</v>
      </c>
      <c r="H13" t="s">
        <v>95</v>
      </c>
      <c r="I13">
        <v>20742.75</v>
      </c>
      <c r="J13">
        <v>1289.93</v>
      </c>
      <c r="K13">
        <v>22032.68</v>
      </c>
      <c r="L13">
        <v>4406.5349999999999</v>
      </c>
      <c r="M13">
        <v>-0.14000000000000001</v>
      </c>
      <c r="N13">
        <v>17626</v>
      </c>
    </row>
    <row r="14" spans="1:14" x14ac:dyDescent="0.25">
      <c r="A14" t="s">
        <v>96</v>
      </c>
      <c r="B14" t="s">
        <v>97</v>
      </c>
      <c r="C14" t="s">
        <v>98</v>
      </c>
      <c r="D14" t="s">
        <v>99</v>
      </c>
      <c r="E14" t="s">
        <v>25</v>
      </c>
      <c r="F14">
        <v>1173350</v>
      </c>
      <c r="I14">
        <v>79201.13</v>
      </c>
      <c r="J14">
        <v>0</v>
      </c>
      <c r="K14">
        <v>79201.13</v>
      </c>
      <c r="L14">
        <v>7920.1125000000002</v>
      </c>
      <c r="M14">
        <v>-0.01</v>
      </c>
      <c r="N14">
        <v>71281</v>
      </c>
    </row>
    <row r="15" spans="1:14" x14ac:dyDescent="0.25">
      <c r="A15" t="s">
        <v>102</v>
      </c>
      <c r="B15" t="s">
        <v>103</v>
      </c>
      <c r="C15" t="s">
        <v>104</v>
      </c>
      <c r="D15" t="s">
        <v>105</v>
      </c>
      <c r="E15" t="s">
        <v>106</v>
      </c>
      <c r="F15">
        <v>96500</v>
      </c>
      <c r="I15">
        <v>6513.75</v>
      </c>
      <c r="J15">
        <v>0</v>
      </c>
      <c r="K15">
        <v>6513.75</v>
      </c>
      <c r="L15">
        <v>0</v>
      </c>
      <c r="M15">
        <v>0.25</v>
      </c>
      <c r="N15">
        <v>6514</v>
      </c>
    </row>
    <row r="16" spans="1:14" x14ac:dyDescent="0.25">
      <c r="A16" t="s">
        <v>107</v>
      </c>
      <c r="B16" t="s">
        <v>108</v>
      </c>
      <c r="C16" t="s">
        <v>109</v>
      </c>
      <c r="D16" t="s">
        <v>110</v>
      </c>
      <c r="E16" t="s">
        <v>25</v>
      </c>
      <c r="F16">
        <v>847040</v>
      </c>
      <c r="G16" t="s">
        <v>63</v>
      </c>
      <c r="H16" t="s">
        <v>111</v>
      </c>
      <c r="I16">
        <v>57175.199999999997</v>
      </c>
      <c r="J16">
        <v>3724.99</v>
      </c>
      <c r="K16">
        <v>60900.19</v>
      </c>
      <c r="L16">
        <v>6090.0187500000002</v>
      </c>
      <c r="M16">
        <v>-0.17</v>
      </c>
      <c r="N16">
        <v>54810</v>
      </c>
    </row>
    <row r="17" spans="1:14" x14ac:dyDescent="0.25">
      <c r="A17" t="s">
        <v>112</v>
      </c>
      <c r="B17" t="s">
        <v>113</v>
      </c>
      <c r="C17" t="s">
        <v>114</v>
      </c>
      <c r="D17" t="s">
        <v>74</v>
      </c>
      <c r="E17" t="s">
        <v>89</v>
      </c>
      <c r="F17">
        <v>195190</v>
      </c>
      <c r="I17">
        <v>13175.33</v>
      </c>
      <c r="J17">
        <v>0</v>
      </c>
      <c r="K17">
        <v>13175.33</v>
      </c>
      <c r="L17">
        <v>1317.5325</v>
      </c>
      <c r="M17">
        <v>0.21</v>
      </c>
      <c r="N17">
        <v>11858</v>
      </c>
    </row>
    <row r="18" spans="1:14" x14ac:dyDescent="0.25">
      <c r="A18" t="s">
        <v>115</v>
      </c>
      <c r="B18" t="s">
        <v>116</v>
      </c>
      <c r="C18" t="s">
        <v>117</v>
      </c>
      <c r="D18" t="s">
        <v>118</v>
      </c>
      <c r="E18" t="s">
        <v>89</v>
      </c>
      <c r="F18">
        <v>145150</v>
      </c>
      <c r="I18">
        <v>9797.6299999999992</v>
      </c>
      <c r="J18">
        <v>0</v>
      </c>
      <c r="K18">
        <v>9797.6299999999992</v>
      </c>
      <c r="L18">
        <v>0</v>
      </c>
      <c r="M18">
        <v>0.38</v>
      </c>
      <c r="N18">
        <v>9798</v>
      </c>
    </row>
    <row r="19" spans="1:14" x14ac:dyDescent="0.25">
      <c r="A19" t="s">
        <v>120</v>
      </c>
      <c r="B19" t="s">
        <v>121</v>
      </c>
      <c r="C19" t="s">
        <v>122</v>
      </c>
      <c r="D19" t="s">
        <v>123</v>
      </c>
      <c r="E19" t="s">
        <v>124</v>
      </c>
      <c r="F19">
        <v>340000</v>
      </c>
      <c r="I19">
        <v>22950</v>
      </c>
      <c r="J19">
        <v>0</v>
      </c>
      <c r="K19">
        <v>22950</v>
      </c>
      <c r="L19">
        <v>4590</v>
      </c>
      <c r="M19">
        <v>0</v>
      </c>
      <c r="N19">
        <v>18360</v>
      </c>
    </row>
    <row r="20" spans="1:14" x14ac:dyDescent="0.25">
      <c r="A20" t="s">
        <v>128</v>
      </c>
      <c r="B20" t="s">
        <v>129</v>
      </c>
      <c r="C20" t="s">
        <v>130</v>
      </c>
      <c r="D20" t="s">
        <v>131</v>
      </c>
      <c r="E20" t="s">
        <v>25</v>
      </c>
      <c r="F20">
        <v>976070</v>
      </c>
      <c r="G20" t="s">
        <v>83</v>
      </c>
      <c r="H20" t="s">
        <v>132</v>
      </c>
      <c r="I20">
        <v>65884.73</v>
      </c>
      <c r="J20">
        <v>8603.1</v>
      </c>
      <c r="K20">
        <v>74487.83</v>
      </c>
      <c r="L20">
        <v>14897.565000000001</v>
      </c>
      <c r="M20">
        <v>-0.26</v>
      </c>
      <c r="N20">
        <v>59590</v>
      </c>
    </row>
    <row r="21" spans="1:14" x14ac:dyDescent="0.25">
      <c r="A21" t="s">
        <v>134</v>
      </c>
      <c r="B21" t="s">
        <v>135</v>
      </c>
      <c r="C21" t="s">
        <v>136</v>
      </c>
      <c r="D21" t="s">
        <v>137</v>
      </c>
      <c r="E21" t="s">
        <v>25</v>
      </c>
      <c r="F21">
        <v>925000</v>
      </c>
      <c r="I21">
        <v>62437.5</v>
      </c>
      <c r="J21">
        <v>0</v>
      </c>
      <c r="K21">
        <v>62437.5</v>
      </c>
      <c r="L21">
        <v>12487.5</v>
      </c>
      <c r="M21">
        <v>0</v>
      </c>
      <c r="N21">
        <v>49950</v>
      </c>
    </row>
    <row r="22" spans="1:14" x14ac:dyDescent="0.25">
      <c r="A22" t="s">
        <v>138</v>
      </c>
      <c r="B22" t="s">
        <v>139</v>
      </c>
      <c r="C22" t="s">
        <v>140</v>
      </c>
      <c r="D22" t="s">
        <v>141</v>
      </c>
      <c r="E22" t="s">
        <v>25</v>
      </c>
      <c r="F22">
        <v>517740</v>
      </c>
      <c r="G22" t="s">
        <v>51</v>
      </c>
      <c r="H22" t="s">
        <v>142</v>
      </c>
      <c r="I22">
        <v>34947.449999999997</v>
      </c>
      <c r="J22">
        <v>2018.93</v>
      </c>
      <c r="K22">
        <v>36966.379999999997</v>
      </c>
      <c r="L22">
        <v>3696.6374999999998</v>
      </c>
      <c r="M22">
        <v>0.26</v>
      </c>
      <c r="N22">
        <v>33270</v>
      </c>
    </row>
    <row r="23" spans="1:14" x14ac:dyDescent="0.25">
      <c r="A23" t="s">
        <v>143</v>
      </c>
      <c r="B23" t="s">
        <v>144</v>
      </c>
      <c r="C23" t="s">
        <v>145</v>
      </c>
      <c r="D23" t="s">
        <v>146</v>
      </c>
      <c r="E23" t="s">
        <v>25</v>
      </c>
      <c r="F23">
        <v>611320</v>
      </c>
      <c r="I23">
        <v>41264.1</v>
      </c>
      <c r="J23">
        <v>0</v>
      </c>
      <c r="K23">
        <v>41264.1</v>
      </c>
      <c r="L23">
        <v>4126.41</v>
      </c>
      <c r="M23">
        <v>0.31</v>
      </c>
      <c r="N23">
        <v>37138</v>
      </c>
    </row>
    <row r="24" spans="1:14" x14ac:dyDescent="0.25">
      <c r="A24" t="s">
        <v>147</v>
      </c>
      <c r="B24" t="s">
        <v>148</v>
      </c>
      <c r="C24" t="s">
        <v>149</v>
      </c>
      <c r="D24" t="s">
        <v>150</v>
      </c>
      <c r="E24" t="s">
        <v>25</v>
      </c>
      <c r="F24">
        <v>603790</v>
      </c>
      <c r="G24" t="s">
        <v>51</v>
      </c>
      <c r="H24" t="s">
        <v>151</v>
      </c>
      <c r="I24">
        <v>40755.83</v>
      </c>
      <c r="J24">
        <v>927.45</v>
      </c>
      <c r="K24">
        <v>41683.279999999999</v>
      </c>
      <c r="L24">
        <v>4168.3275000000003</v>
      </c>
      <c r="M24">
        <v>0.05</v>
      </c>
      <c r="N24">
        <v>37515</v>
      </c>
    </row>
    <row r="25" spans="1:14" x14ac:dyDescent="0.25">
      <c r="A25" t="s">
        <v>152</v>
      </c>
      <c r="B25" t="s">
        <v>153</v>
      </c>
      <c r="C25" t="s">
        <v>154</v>
      </c>
      <c r="D25" t="s">
        <v>155</v>
      </c>
      <c r="E25" t="s">
        <v>25</v>
      </c>
      <c r="F25">
        <v>759066</v>
      </c>
      <c r="I25">
        <v>51236.959999999999</v>
      </c>
      <c r="J25">
        <v>0</v>
      </c>
      <c r="K25">
        <v>51236.959999999999</v>
      </c>
      <c r="L25">
        <v>10247.391</v>
      </c>
      <c r="M25">
        <v>0.44</v>
      </c>
      <c r="N25">
        <v>40990</v>
      </c>
    </row>
    <row r="26" spans="1:14" x14ac:dyDescent="0.25">
      <c r="A26" t="s">
        <v>159</v>
      </c>
      <c r="B26" t="s">
        <v>160</v>
      </c>
      <c r="C26" t="s">
        <v>161</v>
      </c>
      <c r="D26" t="s">
        <v>162</v>
      </c>
      <c r="E26" t="s">
        <v>25</v>
      </c>
      <c r="F26">
        <v>1428260</v>
      </c>
      <c r="I26">
        <v>96407.55</v>
      </c>
      <c r="J26">
        <v>0</v>
      </c>
      <c r="K26">
        <v>96407.55</v>
      </c>
      <c r="L26">
        <v>9640.7549999999992</v>
      </c>
      <c r="M26">
        <v>0.21</v>
      </c>
      <c r="N26">
        <v>86767</v>
      </c>
    </row>
    <row r="27" spans="1:14" x14ac:dyDescent="0.25">
      <c r="A27" t="s">
        <v>163</v>
      </c>
      <c r="B27" t="s">
        <v>164</v>
      </c>
      <c r="C27" t="s">
        <v>165</v>
      </c>
      <c r="D27" t="s">
        <v>166</v>
      </c>
      <c r="E27" t="s">
        <v>167</v>
      </c>
      <c r="F27">
        <v>107100</v>
      </c>
      <c r="I27">
        <v>7229.25</v>
      </c>
      <c r="J27">
        <v>0</v>
      </c>
      <c r="K27">
        <v>7229.25</v>
      </c>
      <c r="L27">
        <v>0</v>
      </c>
      <c r="M27">
        <v>-0.25</v>
      </c>
      <c r="N27">
        <v>7229</v>
      </c>
    </row>
    <row r="28" spans="1:14" x14ac:dyDescent="0.25">
      <c r="A28" t="s">
        <v>168</v>
      </c>
      <c r="B28" t="s">
        <v>169</v>
      </c>
      <c r="C28" t="s">
        <v>170</v>
      </c>
      <c r="D28" t="s">
        <v>28</v>
      </c>
      <c r="E28" t="s">
        <v>25</v>
      </c>
      <c r="F28">
        <v>0</v>
      </c>
      <c r="G28" t="s">
        <v>29</v>
      </c>
      <c r="H28" t="s">
        <v>171</v>
      </c>
      <c r="I28">
        <v>0</v>
      </c>
      <c r="J28">
        <v>3476.25</v>
      </c>
      <c r="K28">
        <v>3476.25</v>
      </c>
      <c r="L28">
        <v>0</v>
      </c>
      <c r="M28">
        <v>-0.25</v>
      </c>
      <c r="N28">
        <v>3476</v>
      </c>
    </row>
    <row r="29" spans="1:14" x14ac:dyDescent="0.25">
      <c r="A29" t="s">
        <v>172</v>
      </c>
      <c r="B29" t="s">
        <v>173</v>
      </c>
      <c r="C29" t="s">
        <v>174</v>
      </c>
      <c r="D29" t="s">
        <v>175</v>
      </c>
      <c r="E29" t="s">
        <v>25</v>
      </c>
      <c r="F29">
        <v>199000</v>
      </c>
      <c r="I29">
        <v>13432.5</v>
      </c>
      <c r="J29">
        <v>0</v>
      </c>
      <c r="K29">
        <v>13432.5</v>
      </c>
      <c r="L29">
        <v>2686.5</v>
      </c>
      <c r="M29">
        <v>0</v>
      </c>
      <c r="N29">
        <v>10746</v>
      </c>
    </row>
    <row r="30" spans="1:14" x14ac:dyDescent="0.25">
      <c r="A30" t="s">
        <v>176</v>
      </c>
      <c r="B30" t="s">
        <v>177</v>
      </c>
      <c r="C30" t="s">
        <v>178</v>
      </c>
      <c r="D30" t="s">
        <v>179</v>
      </c>
      <c r="E30" t="s">
        <v>25</v>
      </c>
      <c r="F30">
        <v>0</v>
      </c>
      <c r="G30" t="s">
        <v>75</v>
      </c>
      <c r="H30" t="s">
        <v>180</v>
      </c>
      <c r="I30">
        <v>0</v>
      </c>
      <c r="J30">
        <v>12262.5</v>
      </c>
      <c r="K30">
        <v>12262.5</v>
      </c>
      <c r="L30">
        <v>2452.5</v>
      </c>
      <c r="M30">
        <v>0</v>
      </c>
      <c r="N30">
        <v>9810</v>
      </c>
    </row>
    <row r="31" spans="1:14" x14ac:dyDescent="0.25">
      <c r="A31" t="s">
        <v>181</v>
      </c>
      <c r="B31" t="s">
        <v>182</v>
      </c>
      <c r="C31" t="s">
        <v>183</v>
      </c>
      <c r="D31" t="s">
        <v>184</v>
      </c>
      <c r="E31" t="s">
        <v>25</v>
      </c>
      <c r="F31">
        <v>787180</v>
      </c>
      <c r="G31" t="s">
        <v>185</v>
      </c>
      <c r="H31" t="s">
        <v>186</v>
      </c>
      <c r="I31">
        <v>53134.65</v>
      </c>
      <c r="J31">
        <v>3492.11</v>
      </c>
      <c r="K31">
        <v>56626.76</v>
      </c>
      <c r="L31">
        <v>5662.6762500000004</v>
      </c>
      <c r="M31">
        <v>-0.09</v>
      </c>
      <c r="N31">
        <v>50964</v>
      </c>
    </row>
    <row r="32" spans="1:14" x14ac:dyDescent="0.25">
      <c r="A32" t="s">
        <v>187</v>
      </c>
      <c r="B32" t="s">
        <v>188</v>
      </c>
      <c r="C32" t="s">
        <v>189</v>
      </c>
      <c r="D32" t="s">
        <v>127</v>
      </c>
      <c r="E32" t="s">
        <v>25</v>
      </c>
      <c r="F32">
        <v>545600</v>
      </c>
      <c r="I32">
        <v>36828</v>
      </c>
      <c r="J32">
        <v>0</v>
      </c>
      <c r="K32">
        <v>36828</v>
      </c>
      <c r="L32">
        <v>3682.8</v>
      </c>
      <c r="M32">
        <v>-0.2</v>
      </c>
      <c r="N32">
        <v>33145</v>
      </c>
    </row>
    <row r="33" spans="1:14" x14ac:dyDescent="0.25">
      <c r="A33" t="s">
        <v>190</v>
      </c>
      <c r="B33" t="s">
        <v>191</v>
      </c>
      <c r="C33" t="s">
        <v>192</v>
      </c>
      <c r="D33" t="s">
        <v>193</v>
      </c>
      <c r="E33" t="s">
        <v>194</v>
      </c>
      <c r="F33">
        <v>86000</v>
      </c>
      <c r="I33">
        <v>5805</v>
      </c>
      <c r="J33">
        <v>0</v>
      </c>
      <c r="K33">
        <v>5805</v>
      </c>
      <c r="L33">
        <v>0</v>
      </c>
      <c r="M33">
        <v>0</v>
      </c>
      <c r="N33">
        <v>5805</v>
      </c>
    </row>
    <row r="34" spans="1:14" x14ac:dyDescent="0.25">
      <c r="A34" t="s">
        <v>195</v>
      </c>
      <c r="B34" t="s">
        <v>196</v>
      </c>
      <c r="C34" t="s">
        <v>197</v>
      </c>
      <c r="D34" t="s">
        <v>198</v>
      </c>
      <c r="E34" t="s">
        <v>25</v>
      </c>
      <c r="F34">
        <v>963688</v>
      </c>
      <c r="I34">
        <v>65048.94</v>
      </c>
      <c r="J34">
        <v>0</v>
      </c>
      <c r="K34">
        <v>65048.94</v>
      </c>
      <c r="L34">
        <v>13009.788</v>
      </c>
      <c r="M34">
        <v>-0.15</v>
      </c>
      <c r="N34">
        <v>52039</v>
      </c>
    </row>
    <row r="35" spans="1:14" x14ac:dyDescent="0.25">
      <c r="A35" t="s">
        <v>199</v>
      </c>
      <c r="B35" t="s">
        <v>200</v>
      </c>
      <c r="C35" t="s">
        <v>201</v>
      </c>
      <c r="D35" t="s">
        <v>157</v>
      </c>
      <c r="E35" t="s">
        <v>124</v>
      </c>
      <c r="F35">
        <v>148423940</v>
      </c>
      <c r="I35">
        <v>10018615.949999999</v>
      </c>
      <c r="J35">
        <v>0</v>
      </c>
      <c r="K35">
        <v>10018615.949999999</v>
      </c>
      <c r="L35">
        <v>1001861.595</v>
      </c>
      <c r="M35">
        <v>-0.36</v>
      </c>
      <c r="N35">
        <v>9016754</v>
      </c>
    </row>
    <row r="36" spans="1:14" x14ac:dyDescent="0.25">
      <c r="A36" t="s">
        <v>202</v>
      </c>
      <c r="B36" t="s">
        <v>203</v>
      </c>
      <c r="C36" t="s">
        <v>204</v>
      </c>
      <c r="D36" t="s">
        <v>205</v>
      </c>
      <c r="E36" t="s">
        <v>25</v>
      </c>
      <c r="F36">
        <v>4251000</v>
      </c>
      <c r="I36">
        <v>286942.5</v>
      </c>
      <c r="J36">
        <v>0</v>
      </c>
      <c r="K36">
        <v>286942.5</v>
      </c>
      <c r="L36">
        <v>28694.25</v>
      </c>
      <c r="M36">
        <v>-0.25</v>
      </c>
      <c r="N36">
        <v>258248</v>
      </c>
    </row>
    <row r="37" spans="1:14" x14ac:dyDescent="0.25">
      <c r="A37" t="s">
        <v>211</v>
      </c>
      <c r="B37" t="s">
        <v>212</v>
      </c>
      <c r="C37" t="s">
        <v>213</v>
      </c>
      <c r="D37" t="s">
        <v>214</v>
      </c>
      <c r="E37" t="s">
        <v>124</v>
      </c>
      <c r="F37">
        <v>1968000</v>
      </c>
      <c r="G37" t="s">
        <v>51</v>
      </c>
      <c r="H37" t="s">
        <v>215</v>
      </c>
      <c r="I37">
        <v>132840</v>
      </c>
      <c r="J37">
        <v>50152.160000000003</v>
      </c>
      <c r="K37">
        <v>182992.16</v>
      </c>
      <c r="L37">
        <v>36598.432500000003</v>
      </c>
      <c r="M37">
        <v>0.27</v>
      </c>
      <c r="N37">
        <v>146394</v>
      </c>
    </row>
    <row r="38" spans="1:14" x14ac:dyDescent="0.25">
      <c r="A38" t="s">
        <v>216</v>
      </c>
      <c r="B38" t="s">
        <v>217</v>
      </c>
      <c r="C38" t="s">
        <v>218</v>
      </c>
      <c r="D38" t="s">
        <v>119</v>
      </c>
      <c r="E38" t="s">
        <v>25</v>
      </c>
      <c r="F38">
        <v>0</v>
      </c>
      <c r="G38" t="s">
        <v>43</v>
      </c>
      <c r="H38" t="s">
        <v>219</v>
      </c>
      <c r="I38">
        <v>0</v>
      </c>
      <c r="J38">
        <v>13243500</v>
      </c>
      <c r="K38">
        <v>13243500</v>
      </c>
      <c r="L38">
        <v>2648700</v>
      </c>
      <c r="M38">
        <v>0</v>
      </c>
      <c r="N38">
        <v>10594800</v>
      </c>
    </row>
    <row r="39" spans="1:14" x14ac:dyDescent="0.25">
      <c r="A39" t="s">
        <v>224</v>
      </c>
      <c r="B39" t="s">
        <v>225</v>
      </c>
      <c r="C39" t="s">
        <v>226</v>
      </c>
      <c r="D39" t="s">
        <v>227</v>
      </c>
      <c r="E39" t="s">
        <v>89</v>
      </c>
      <c r="F39">
        <v>2180000</v>
      </c>
      <c r="I39">
        <v>147150</v>
      </c>
      <c r="J39">
        <v>0</v>
      </c>
      <c r="K39">
        <v>147150</v>
      </c>
      <c r="L39">
        <v>14715</v>
      </c>
      <c r="M39">
        <v>0</v>
      </c>
      <c r="N39">
        <v>132435</v>
      </c>
    </row>
    <row r="40" spans="1:14" x14ac:dyDescent="0.25">
      <c r="A40" t="s">
        <v>229</v>
      </c>
      <c r="B40" t="s">
        <v>230</v>
      </c>
      <c r="C40" t="s">
        <v>231</v>
      </c>
      <c r="D40" t="s">
        <v>232</v>
      </c>
      <c r="E40" t="s">
        <v>124</v>
      </c>
      <c r="F40">
        <v>476630</v>
      </c>
      <c r="I40">
        <v>32172.53</v>
      </c>
      <c r="J40">
        <v>0</v>
      </c>
      <c r="K40">
        <v>32172.53</v>
      </c>
      <c r="L40">
        <v>3217.2525000000001</v>
      </c>
      <c r="M40">
        <v>-0.27</v>
      </c>
      <c r="N40">
        <v>28955</v>
      </c>
    </row>
    <row r="41" spans="1:14" x14ac:dyDescent="0.25">
      <c r="A41" t="s">
        <v>233</v>
      </c>
      <c r="B41" t="s">
        <v>234</v>
      </c>
      <c r="C41" t="s">
        <v>235</v>
      </c>
      <c r="D41" t="s">
        <v>236</v>
      </c>
      <c r="E41" t="s">
        <v>124</v>
      </c>
      <c r="F41">
        <v>286000</v>
      </c>
      <c r="I41">
        <v>19305</v>
      </c>
      <c r="J41">
        <v>0</v>
      </c>
      <c r="K41">
        <v>19305</v>
      </c>
      <c r="L41">
        <v>1930.5</v>
      </c>
      <c r="M41">
        <v>0.5</v>
      </c>
      <c r="N41">
        <v>17375</v>
      </c>
    </row>
    <row r="42" spans="1:14" x14ac:dyDescent="0.25">
      <c r="A42" t="s">
        <v>237</v>
      </c>
      <c r="B42" t="s">
        <v>238</v>
      </c>
      <c r="C42" t="s">
        <v>87</v>
      </c>
      <c r="D42" t="s">
        <v>239</v>
      </c>
      <c r="E42" t="s">
        <v>106</v>
      </c>
      <c r="F42">
        <v>84000</v>
      </c>
      <c r="I42">
        <v>5670</v>
      </c>
      <c r="J42">
        <v>0</v>
      </c>
      <c r="K42">
        <v>5670</v>
      </c>
      <c r="L42">
        <v>0</v>
      </c>
      <c r="M42">
        <v>0</v>
      </c>
      <c r="N42">
        <v>5670</v>
      </c>
    </row>
    <row r="43" spans="1:14" x14ac:dyDescent="0.25">
      <c r="A43" t="s">
        <v>243</v>
      </c>
      <c r="B43" t="s">
        <v>244</v>
      </c>
      <c r="C43" t="s">
        <v>245</v>
      </c>
      <c r="D43" t="s">
        <v>246</v>
      </c>
      <c r="E43" t="s">
        <v>124</v>
      </c>
      <c r="F43">
        <v>14211070</v>
      </c>
      <c r="I43">
        <v>959247.23</v>
      </c>
      <c r="J43">
        <v>0</v>
      </c>
      <c r="K43">
        <v>959247.23</v>
      </c>
      <c r="L43">
        <v>95924.722500000003</v>
      </c>
      <c r="M43">
        <v>0.5</v>
      </c>
      <c r="N43">
        <v>863323</v>
      </c>
    </row>
    <row r="44" spans="1:14" x14ac:dyDescent="0.25">
      <c r="A44" t="s">
        <v>250</v>
      </c>
      <c r="B44" t="s">
        <v>251</v>
      </c>
      <c r="C44" t="s">
        <v>252</v>
      </c>
      <c r="D44" t="s">
        <v>253</v>
      </c>
      <c r="E44" t="s">
        <v>25</v>
      </c>
      <c r="F44">
        <v>502500</v>
      </c>
      <c r="I44">
        <v>33918.75</v>
      </c>
      <c r="J44">
        <v>0</v>
      </c>
      <c r="K44">
        <v>33918.75</v>
      </c>
      <c r="L44">
        <v>6783.75</v>
      </c>
      <c r="M44">
        <v>0</v>
      </c>
      <c r="N44">
        <v>27135</v>
      </c>
    </row>
    <row r="45" spans="1:14" x14ac:dyDescent="0.25">
      <c r="A45" t="s">
        <v>255</v>
      </c>
      <c r="B45" t="s">
        <v>256</v>
      </c>
      <c r="C45" t="s">
        <v>64</v>
      </c>
      <c r="D45" t="s">
        <v>257</v>
      </c>
      <c r="E45" t="s">
        <v>258</v>
      </c>
      <c r="F45">
        <v>968800</v>
      </c>
      <c r="I45">
        <v>65394</v>
      </c>
      <c r="J45">
        <v>0</v>
      </c>
      <c r="K45">
        <v>65394</v>
      </c>
      <c r="L45">
        <v>13078.8</v>
      </c>
      <c r="M45">
        <v>-0.2</v>
      </c>
      <c r="N45">
        <v>52315</v>
      </c>
    </row>
    <row r="46" spans="1:14" x14ac:dyDescent="0.25">
      <c r="A46" t="s">
        <v>259</v>
      </c>
      <c r="B46" t="s">
        <v>260</v>
      </c>
      <c r="C46" t="s">
        <v>261</v>
      </c>
      <c r="D46" t="s">
        <v>262</v>
      </c>
      <c r="E46" t="s">
        <v>124</v>
      </c>
      <c r="F46">
        <v>2984180</v>
      </c>
      <c r="G46" t="s">
        <v>210</v>
      </c>
      <c r="H46" t="s">
        <v>263</v>
      </c>
      <c r="I46">
        <v>201432.15</v>
      </c>
      <c r="J46">
        <v>20462.34</v>
      </c>
      <c r="K46">
        <v>221894.49</v>
      </c>
      <c r="L46">
        <v>22189.449375</v>
      </c>
      <c r="M46">
        <v>-0.04</v>
      </c>
      <c r="N46">
        <v>199705</v>
      </c>
    </row>
    <row r="47" spans="1:14" x14ac:dyDescent="0.25">
      <c r="A47" t="s">
        <v>264</v>
      </c>
      <c r="B47" t="s">
        <v>265</v>
      </c>
      <c r="C47" t="s">
        <v>266</v>
      </c>
      <c r="D47" t="s">
        <v>267</v>
      </c>
      <c r="E47" t="s">
        <v>124</v>
      </c>
      <c r="F47">
        <v>1670130</v>
      </c>
      <c r="G47" t="s">
        <v>80</v>
      </c>
      <c r="H47" t="s">
        <v>268</v>
      </c>
      <c r="I47">
        <v>112733.78</v>
      </c>
      <c r="J47">
        <v>21604.05</v>
      </c>
      <c r="K47">
        <v>134337.82999999999</v>
      </c>
      <c r="L47">
        <v>13433.782499999999</v>
      </c>
      <c r="M47">
        <v>-0.04</v>
      </c>
      <c r="N47">
        <v>120904</v>
      </c>
    </row>
    <row r="48" spans="1:14" x14ac:dyDescent="0.25">
      <c r="A48" t="s">
        <v>269</v>
      </c>
      <c r="B48" t="s">
        <v>270</v>
      </c>
      <c r="C48" t="s">
        <v>271</v>
      </c>
      <c r="D48" t="s">
        <v>272</v>
      </c>
      <c r="E48" t="s">
        <v>124</v>
      </c>
      <c r="F48">
        <v>0</v>
      </c>
      <c r="G48" t="s">
        <v>240</v>
      </c>
      <c r="H48" t="s">
        <v>273</v>
      </c>
      <c r="I48">
        <v>0</v>
      </c>
      <c r="J48">
        <v>36196.879999999997</v>
      </c>
      <c r="K48">
        <v>36196.879999999997</v>
      </c>
      <c r="L48">
        <v>7239.375</v>
      </c>
      <c r="M48">
        <v>0.5</v>
      </c>
      <c r="N48">
        <v>28958</v>
      </c>
    </row>
    <row r="49" spans="1:14" x14ac:dyDescent="0.25">
      <c r="A49" t="s">
        <v>274</v>
      </c>
      <c r="B49" t="s">
        <v>275</v>
      </c>
      <c r="C49" t="s">
        <v>276</v>
      </c>
      <c r="D49" t="s">
        <v>277</v>
      </c>
      <c r="E49" t="s">
        <v>124</v>
      </c>
      <c r="F49">
        <v>254550</v>
      </c>
      <c r="G49" t="s">
        <v>67</v>
      </c>
      <c r="H49" t="s">
        <v>278</v>
      </c>
      <c r="I49">
        <v>17182.13</v>
      </c>
      <c r="J49">
        <v>2458.35</v>
      </c>
      <c r="K49">
        <v>19640.48</v>
      </c>
      <c r="L49">
        <v>1964.0474999999999</v>
      </c>
      <c r="M49">
        <v>-0.43</v>
      </c>
      <c r="N49">
        <v>17676</v>
      </c>
    </row>
    <row r="50" spans="1:14" x14ac:dyDescent="0.25">
      <c r="A50" t="s">
        <v>279</v>
      </c>
      <c r="B50" t="s">
        <v>280</v>
      </c>
      <c r="C50" t="s">
        <v>281</v>
      </c>
      <c r="D50" t="s">
        <v>282</v>
      </c>
      <c r="E50" t="s">
        <v>124</v>
      </c>
      <c r="F50">
        <v>868800</v>
      </c>
      <c r="I50">
        <v>58644</v>
      </c>
      <c r="J50">
        <v>0</v>
      </c>
      <c r="K50">
        <v>58644</v>
      </c>
      <c r="L50">
        <v>5864.4</v>
      </c>
      <c r="M50">
        <v>0.4</v>
      </c>
      <c r="N50">
        <v>52780</v>
      </c>
    </row>
    <row r="51" spans="1:14" x14ac:dyDescent="0.25">
      <c r="A51" t="s">
        <v>283</v>
      </c>
      <c r="B51" t="s">
        <v>284</v>
      </c>
      <c r="C51" t="s">
        <v>285</v>
      </c>
      <c r="D51" t="s">
        <v>110</v>
      </c>
      <c r="E51" t="s">
        <v>89</v>
      </c>
      <c r="F51">
        <v>307500</v>
      </c>
      <c r="I51">
        <v>20756.25</v>
      </c>
      <c r="J51">
        <v>0</v>
      </c>
      <c r="K51">
        <v>20756.25</v>
      </c>
      <c r="L51">
        <v>2075.625</v>
      </c>
      <c r="M51">
        <v>0.38</v>
      </c>
      <c r="N51">
        <v>18681</v>
      </c>
    </row>
    <row r="52" spans="1:14" x14ac:dyDescent="0.25">
      <c r="A52" t="s">
        <v>286</v>
      </c>
      <c r="B52" t="s">
        <v>287</v>
      </c>
      <c r="C52" t="s">
        <v>288</v>
      </c>
      <c r="D52" t="s">
        <v>289</v>
      </c>
      <c r="E52" t="s">
        <v>124</v>
      </c>
      <c r="F52">
        <v>147750</v>
      </c>
      <c r="I52">
        <v>9973.1299999999992</v>
      </c>
      <c r="J52">
        <v>0</v>
      </c>
      <c r="K52">
        <v>9973.1299999999992</v>
      </c>
      <c r="L52">
        <v>0</v>
      </c>
      <c r="M52">
        <v>-0.13</v>
      </c>
      <c r="N52">
        <v>9973</v>
      </c>
    </row>
    <row r="53" spans="1:14" x14ac:dyDescent="0.25">
      <c r="A53" t="s">
        <v>290</v>
      </c>
      <c r="B53" t="s">
        <v>291</v>
      </c>
      <c r="C53" t="s">
        <v>292</v>
      </c>
      <c r="D53" t="s">
        <v>76</v>
      </c>
      <c r="E53" t="s">
        <v>124</v>
      </c>
      <c r="F53">
        <v>205430</v>
      </c>
      <c r="G53" t="s">
        <v>293</v>
      </c>
      <c r="H53" t="s">
        <v>294</v>
      </c>
      <c r="I53">
        <v>13866.53</v>
      </c>
      <c r="J53">
        <v>436.5</v>
      </c>
      <c r="K53">
        <v>14303.03</v>
      </c>
      <c r="L53">
        <v>2860.605</v>
      </c>
      <c r="M53">
        <v>-0.42</v>
      </c>
      <c r="N53">
        <v>11442</v>
      </c>
    </row>
    <row r="54" spans="1:14" x14ac:dyDescent="0.25">
      <c r="A54" t="s">
        <v>299</v>
      </c>
      <c r="B54" t="s">
        <v>300</v>
      </c>
      <c r="C54" t="s">
        <v>301</v>
      </c>
      <c r="D54" t="s">
        <v>302</v>
      </c>
      <c r="E54" t="s">
        <v>25</v>
      </c>
      <c r="F54">
        <v>1299660</v>
      </c>
      <c r="G54" t="s">
        <v>101</v>
      </c>
      <c r="H54" t="s">
        <v>303</v>
      </c>
      <c r="I54">
        <v>87727.05</v>
      </c>
      <c r="J54">
        <v>9066.94</v>
      </c>
      <c r="K54">
        <v>96793.99</v>
      </c>
      <c r="L54">
        <v>19358.797500000001</v>
      </c>
      <c r="M54">
        <v>-0.19</v>
      </c>
      <c r="N54">
        <v>77435</v>
      </c>
    </row>
    <row r="55" spans="1:14" x14ac:dyDescent="0.25">
      <c r="A55" t="s">
        <v>304</v>
      </c>
      <c r="B55" t="s">
        <v>305</v>
      </c>
      <c r="C55" t="s">
        <v>306</v>
      </c>
      <c r="D55" t="s">
        <v>307</v>
      </c>
      <c r="E55" t="s">
        <v>25</v>
      </c>
      <c r="F55">
        <v>105740</v>
      </c>
      <c r="I55">
        <v>7137.45</v>
      </c>
      <c r="J55">
        <v>0</v>
      </c>
      <c r="K55">
        <v>7137.45</v>
      </c>
      <c r="L55">
        <v>0</v>
      </c>
      <c r="M55">
        <v>-0.45</v>
      </c>
      <c r="N55">
        <v>7137</v>
      </c>
    </row>
    <row r="56" spans="1:14" x14ac:dyDescent="0.25">
      <c r="A56" t="s">
        <v>308</v>
      </c>
      <c r="B56" t="s">
        <v>309</v>
      </c>
      <c r="C56" t="s">
        <v>310</v>
      </c>
      <c r="D56" t="s">
        <v>311</v>
      </c>
      <c r="E56" t="s">
        <v>25</v>
      </c>
      <c r="F56">
        <v>692500</v>
      </c>
      <c r="I56">
        <v>46743.75</v>
      </c>
      <c r="J56">
        <v>0</v>
      </c>
      <c r="K56">
        <v>46743.75</v>
      </c>
      <c r="L56">
        <v>4674.375</v>
      </c>
      <c r="M56">
        <v>-0.38</v>
      </c>
      <c r="N56">
        <v>42069</v>
      </c>
    </row>
    <row r="57" spans="1:14" x14ac:dyDescent="0.25">
      <c r="A57" t="s">
        <v>312</v>
      </c>
      <c r="B57" t="s">
        <v>313</v>
      </c>
      <c r="C57" t="s">
        <v>154</v>
      </c>
      <c r="D57" t="s">
        <v>314</v>
      </c>
      <c r="E57" t="s">
        <v>25</v>
      </c>
      <c r="F57">
        <v>994806</v>
      </c>
      <c r="I57">
        <v>67149.41</v>
      </c>
      <c r="J57">
        <v>0</v>
      </c>
      <c r="K57">
        <v>67149.41</v>
      </c>
      <c r="L57">
        <v>6714.9404999999997</v>
      </c>
      <c r="M57">
        <v>-0.46</v>
      </c>
      <c r="N57">
        <v>60434</v>
      </c>
    </row>
    <row r="58" spans="1:14" x14ac:dyDescent="0.25">
      <c r="A58" t="s">
        <v>315</v>
      </c>
      <c r="B58" t="s">
        <v>316</v>
      </c>
      <c r="C58" t="s">
        <v>317</v>
      </c>
      <c r="D58" t="s">
        <v>318</v>
      </c>
      <c r="E58" t="s">
        <v>25</v>
      </c>
      <c r="F58">
        <v>301478</v>
      </c>
      <c r="I58">
        <v>20349.77</v>
      </c>
      <c r="J58">
        <v>0</v>
      </c>
      <c r="K58">
        <v>20349.77</v>
      </c>
      <c r="L58">
        <v>4069.953</v>
      </c>
      <c r="M58">
        <v>0.19</v>
      </c>
      <c r="N58">
        <v>16280</v>
      </c>
    </row>
    <row r="59" spans="1:14" x14ac:dyDescent="0.25">
      <c r="A59" t="s">
        <v>322</v>
      </c>
      <c r="B59" t="s">
        <v>323</v>
      </c>
      <c r="C59" t="s">
        <v>324</v>
      </c>
      <c r="D59" t="s">
        <v>297</v>
      </c>
      <c r="E59" t="s">
        <v>25</v>
      </c>
      <c r="F59">
        <v>0</v>
      </c>
      <c r="G59" t="s">
        <v>43</v>
      </c>
      <c r="H59" t="s">
        <v>325</v>
      </c>
      <c r="I59">
        <v>0</v>
      </c>
      <c r="J59">
        <v>22072.5</v>
      </c>
      <c r="K59">
        <v>22072.5</v>
      </c>
      <c r="L59">
        <v>4414.5</v>
      </c>
      <c r="M59">
        <v>0</v>
      </c>
      <c r="N59">
        <v>17658</v>
      </c>
    </row>
    <row r="60" spans="1:14" x14ac:dyDescent="0.25">
      <c r="A60" t="s">
        <v>326</v>
      </c>
      <c r="B60" t="s">
        <v>327</v>
      </c>
      <c r="C60" t="s">
        <v>328</v>
      </c>
      <c r="D60" t="s">
        <v>329</v>
      </c>
      <c r="E60" t="s">
        <v>25</v>
      </c>
      <c r="F60">
        <v>748590</v>
      </c>
      <c r="G60" t="s">
        <v>330</v>
      </c>
      <c r="H60" t="s">
        <v>331</v>
      </c>
      <c r="I60">
        <v>50529.83</v>
      </c>
      <c r="J60">
        <v>3861.9</v>
      </c>
      <c r="K60">
        <v>54391.73</v>
      </c>
      <c r="L60">
        <v>5439.1724999999997</v>
      </c>
      <c r="M60">
        <v>0.45</v>
      </c>
      <c r="N60">
        <v>48953</v>
      </c>
    </row>
    <row r="61" spans="1:14" x14ac:dyDescent="0.25">
      <c r="A61" t="s">
        <v>332</v>
      </c>
      <c r="B61" t="s">
        <v>333</v>
      </c>
      <c r="C61" t="s">
        <v>334</v>
      </c>
      <c r="D61" t="s">
        <v>335</v>
      </c>
      <c r="E61" t="s">
        <v>25</v>
      </c>
      <c r="F61">
        <v>581440</v>
      </c>
      <c r="G61" t="s">
        <v>51</v>
      </c>
      <c r="H61" t="s">
        <v>336</v>
      </c>
      <c r="I61">
        <v>39247.199999999997</v>
      </c>
      <c r="J61">
        <v>1199.1400000000001</v>
      </c>
      <c r="K61">
        <v>40446.339999999997</v>
      </c>
      <c r="L61">
        <v>4044.63375</v>
      </c>
      <c r="M61">
        <v>0.3</v>
      </c>
      <c r="N61">
        <v>36402</v>
      </c>
    </row>
    <row r="62" spans="1:14" x14ac:dyDescent="0.25">
      <c r="A62" t="s">
        <v>337</v>
      </c>
      <c r="B62" t="s">
        <v>338</v>
      </c>
      <c r="C62" t="s">
        <v>339</v>
      </c>
      <c r="D62" t="s">
        <v>340</v>
      </c>
      <c r="E62" t="s">
        <v>25</v>
      </c>
      <c r="F62">
        <v>0</v>
      </c>
      <c r="G62" t="s">
        <v>240</v>
      </c>
      <c r="H62" t="s">
        <v>325</v>
      </c>
      <c r="I62">
        <v>0</v>
      </c>
      <c r="J62">
        <v>26977.5</v>
      </c>
      <c r="K62">
        <v>26977.5</v>
      </c>
      <c r="L62">
        <v>5395.5</v>
      </c>
      <c r="M62">
        <v>0</v>
      </c>
      <c r="N62">
        <v>21582</v>
      </c>
    </row>
    <row r="63" spans="1:14" x14ac:dyDescent="0.25">
      <c r="A63" t="s">
        <v>341</v>
      </c>
      <c r="B63" t="s">
        <v>342</v>
      </c>
      <c r="C63" t="s">
        <v>343</v>
      </c>
      <c r="D63" t="s">
        <v>253</v>
      </c>
      <c r="E63" t="s">
        <v>25</v>
      </c>
      <c r="F63">
        <v>337900</v>
      </c>
      <c r="I63">
        <v>22808.25</v>
      </c>
      <c r="J63">
        <v>0</v>
      </c>
      <c r="K63">
        <v>22808.25</v>
      </c>
      <c r="L63">
        <v>4561.6499999999996</v>
      </c>
      <c r="M63">
        <v>0.4</v>
      </c>
      <c r="N63">
        <v>18247</v>
      </c>
    </row>
    <row r="64" spans="1:14" x14ac:dyDescent="0.25">
      <c r="A64" t="s">
        <v>344</v>
      </c>
      <c r="B64" t="s">
        <v>345</v>
      </c>
      <c r="C64" t="s">
        <v>346</v>
      </c>
      <c r="D64" t="s">
        <v>253</v>
      </c>
      <c r="E64" t="s">
        <v>25</v>
      </c>
      <c r="F64">
        <v>501400</v>
      </c>
      <c r="I64">
        <v>33844.5</v>
      </c>
      <c r="J64">
        <v>0</v>
      </c>
      <c r="K64">
        <v>33844.5</v>
      </c>
      <c r="L64">
        <v>6768.9</v>
      </c>
      <c r="M64">
        <v>0.4</v>
      </c>
      <c r="N64">
        <v>27076</v>
      </c>
    </row>
    <row r="65" spans="1:14" x14ac:dyDescent="0.25">
      <c r="A65" t="s">
        <v>347</v>
      </c>
      <c r="B65" t="s">
        <v>348</v>
      </c>
      <c r="C65" t="s">
        <v>349</v>
      </c>
      <c r="D65" t="s">
        <v>253</v>
      </c>
      <c r="E65" t="s">
        <v>25</v>
      </c>
      <c r="F65">
        <v>610400</v>
      </c>
      <c r="I65">
        <v>41202</v>
      </c>
      <c r="J65">
        <v>0</v>
      </c>
      <c r="K65">
        <v>41202</v>
      </c>
      <c r="L65">
        <v>8240.4</v>
      </c>
      <c r="M65">
        <v>0.4</v>
      </c>
      <c r="N65">
        <v>32962</v>
      </c>
    </row>
    <row r="66" spans="1:14" x14ac:dyDescent="0.25">
      <c r="A66" t="s">
        <v>353</v>
      </c>
      <c r="B66" t="s">
        <v>354</v>
      </c>
      <c r="C66" t="s">
        <v>355</v>
      </c>
      <c r="D66" t="s">
        <v>356</v>
      </c>
      <c r="E66" t="s">
        <v>25</v>
      </c>
      <c r="F66">
        <v>2378400</v>
      </c>
      <c r="G66" t="s">
        <v>42</v>
      </c>
      <c r="H66" t="s">
        <v>357</v>
      </c>
      <c r="I66">
        <v>160542</v>
      </c>
      <c r="J66">
        <v>102569.29</v>
      </c>
      <c r="K66">
        <v>263111.28999999998</v>
      </c>
      <c r="L66">
        <v>52622.2575</v>
      </c>
      <c r="M66">
        <v>-0.03</v>
      </c>
      <c r="N66">
        <v>210489</v>
      </c>
    </row>
    <row r="67" spans="1:14" x14ac:dyDescent="0.25">
      <c r="A67" t="s">
        <v>363</v>
      </c>
      <c r="B67" t="s">
        <v>364</v>
      </c>
      <c r="C67" t="s">
        <v>98</v>
      </c>
      <c r="D67" t="s">
        <v>82</v>
      </c>
      <c r="E67" t="s">
        <v>25</v>
      </c>
      <c r="F67">
        <v>1267500</v>
      </c>
      <c r="I67">
        <v>85556.25</v>
      </c>
      <c r="J67">
        <v>0</v>
      </c>
      <c r="K67">
        <v>85556.25</v>
      </c>
      <c r="L67">
        <v>17111.25</v>
      </c>
      <c r="M67">
        <v>0</v>
      </c>
      <c r="N67">
        <v>68445</v>
      </c>
    </row>
    <row r="68" spans="1:14" x14ac:dyDescent="0.25">
      <c r="A68" t="s">
        <v>365</v>
      </c>
      <c r="B68" t="s">
        <v>366</v>
      </c>
      <c r="C68" t="s">
        <v>367</v>
      </c>
      <c r="D68" t="s">
        <v>368</v>
      </c>
      <c r="E68" t="s">
        <v>25</v>
      </c>
      <c r="F68">
        <v>705150</v>
      </c>
      <c r="I68">
        <v>47597.63</v>
      </c>
      <c r="J68">
        <v>0</v>
      </c>
      <c r="K68">
        <v>47597.63</v>
      </c>
      <c r="L68">
        <v>9519.5249999999996</v>
      </c>
      <c r="M68">
        <v>-0.1</v>
      </c>
      <c r="N68">
        <v>38078</v>
      </c>
    </row>
    <row r="69" spans="1:14" x14ac:dyDescent="0.25">
      <c r="A69" t="s">
        <v>369</v>
      </c>
      <c r="B69" t="s">
        <v>370</v>
      </c>
      <c r="C69" t="s">
        <v>371</v>
      </c>
      <c r="D69" t="s">
        <v>372</v>
      </c>
      <c r="E69" t="s">
        <v>25</v>
      </c>
      <c r="F69">
        <v>881650</v>
      </c>
      <c r="G69" t="s">
        <v>51</v>
      </c>
      <c r="H69" t="s">
        <v>373</v>
      </c>
      <c r="I69">
        <v>59511.38</v>
      </c>
      <c r="J69">
        <v>801.23</v>
      </c>
      <c r="K69">
        <v>60312.6</v>
      </c>
      <c r="L69">
        <v>12062.52</v>
      </c>
      <c r="M69">
        <v>-0.08</v>
      </c>
      <c r="N69">
        <v>48250</v>
      </c>
    </row>
    <row r="70" spans="1:14" x14ac:dyDescent="0.25">
      <c r="A70" t="s">
        <v>374</v>
      </c>
      <c r="B70" t="s">
        <v>375</v>
      </c>
      <c r="C70" t="s">
        <v>376</v>
      </c>
      <c r="D70" t="s">
        <v>372</v>
      </c>
      <c r="E70" t="s">
        <v>25</v>
      </c>
      <c r="F70">
        <v>730980</v>
      </c>
      <c r="G70" t="s">
        <v>72</v>
      </c>
      <c r="H70" t="s">
        <v>377</v>
      </c>
      <c r="I70">
        <v>49341.15</v>
      </c>
      <c r="J70">
        <v>1687.5</v>
      </c>
      <c r="K70">
        <v>51028.65</v>
      </c>
      <c r="L70">
        <v>5102.8649999999998</v>
      </c>
      <c r="M70">
        <v>0.22</v>
      </c>
      <c r="N70">
        <v>45926</v>
      </c>
    </row>
    <row r="71" spans="1:14" x14ac:dyDescent="0.25">
      <c r="A71" t="s">
        <v>378</v>
      </c>
      <c r="B71" t="s">
        <v>379</v>
      </c>
      <c r="C71" t="s">
        <v>380</v>
      </c>
      <c r="D71" t="s">
        <v>184</v>
      </c>
      <c r="E71" t="s">
        <v>25</v>
      </c>
      <c r="F71">
        <v>478060</v>
      </c>
      <c r="I71">
        <v>32269.05</v>
      </c>
      <c r="J71">
        <v>0</v>
      </c>
      <c r="K71">
        <v>32269.05</v>
      </c>
      <c r="L71">
        <v>3226.9050000000002</v>
      </c>
      <c r="M71">
        <v>-0.15</v>
      </c>
      <c r="N71">
        <v>29042</v>
      </c>
    </row>
    <row r="72" spans="1:14" x14ac:dyDescent="0.25">
      <c r="A72" t="s">
        <v>381</v>
      </c>
      <c r="B72" t="s">
        <v>382</v>
      </c>
      <c r="C72" t="s">
        <v>383</v>
      </c>
      <c r="D72" t="s">
        <v>384</v>
      </c>
      <c r="E72" t="s">
        <v>25</v>
      </c>
      <c r="F72">
        <v>797820</v>
      </c>
      <c r="G72" t="s">
        <v>385</v>
      </c>
      <c r="H72" t="s">
        <v>386</v>
      </c>
      <c r="I72">
        <v>53852.85</v>
      </c>
      <c r="J72">
        <v>55933.71</v>
      </c>
      <c r="K72">
        <v>109786.56</v>
      </c>
      <c r="L72">
        <v>21957.311249999999</v>
      </c>
      <c r="M72">
        <v>-0.25</v>
      </c>
      <c r="N72">
        <v>87829</v>
      </c>
    </row>
    <row r="73" spans="1:14" x14ac:dyDescent="0.25">
      <c r="A73" t="s">
        <v>387</v>
      </c>
      <c r="B73" t="s">
        <v>388</v>
      </c>
      <c r="C73" t="s">
        <v>389</v>
      </c>
      <c r="D73" t="s">
        <v>390</v>
      </c>
      <c r="E73" t="s">
        <v>25</v>
      </c>
      <c r="F73">
        <v>651000</v>
      </c>
      <c r="I73">
        <v>43942.5</v>
      </c>
      <c r="J73">
        <v>0</v>
      </c>
      <c r="K73">
        <v>43942.5</v>
      </c>
      <c r="L73">
        <v>4394.25</v>
      </c>
      <c r="M73">
        <v>-0.25</v>
      </c>
      <c r="N73">
        <v>39548</v>
      </c>
    </row>
    <row r="74" spans="1:14" x14ac:dyDescent="0.25">
      <c r="A74" t="s">
        <v>391</v>
      </c>
      <c r="B74" t="s">
        <v>392</v>
      </c>
      <c r="C74" t="s">
        <v>393</v>
      </c>
      <c r="D74" t="s">
        <v>390</v>
      </c>
      <c r="E74" t="s">
        <v>25</v>
      </c>
      <c r="F74">
        <v>979280</v>
      </c>
      <c r="G74" t="s">
        <v>51</v>
      </c>
      <c r="H74" t="s">
        <v>394</v>
      </c>
      <c r="I74">
        <v>66101.399999999994</v>
      </c>
      <c r="J74">
        <v>4729.05</v>
      </c>
      <c r="K74">
        <v>70830.45</v>
      </c>
      <c r="L74">
        <v>7083.0450000000001</v>
      </c>
      <c r="M74">
        <v>-0.41</v>
      </c>
      <c r="N74">
        <v>63747</v>
      </c>
    </row>
    <row r="75" spans="1:14" x14ac:dyDescent="0.25">
      <c r="A75" t="s">
        <v>395</v>
      </c>
      <c r="B75" t="s">
        <v>396</v>
      </c>
      <c r="C75" t="s">
        <v>397</v>
      </c>
      <c r="D75" t="s">
        <v>398</v>
      </c>
      <c r="E75" t="s">
        <v>25</v>
      </c>
      <c r="F75">
        <v>149250</v>
      </c>
      <c r="I75">
        <v>10074.379999999999</v>
      </c>
      <c r="J75">
        <v>0</v>
      </c>
      <c r="K75">
        <v>10074.379999999999</v>
      </c>
      <c r="L75">
        <v>2014.875</v>
      </c>
      <c r="M75">
        <v>0.5</v>
      </c>
      <c r="N75">
        <v>8060</v>
      </c>
    </row>
    <row r="76" spans="1:14" x14ac:dyDescent="0.25">
      <c r="A76" t="s">
        <v>399</v>
      </c>
      <c r="B76" t="s">
        <v>400</v>
      </c>
      <c r="C76" t="s">
        <v>401</v>
      </c>
      <c r="D76" t="s">
        <v>402</v>
      </c>
      <c r="E76" t="s">
        <v>25</v>
      </c>
      <c r="F76">
        <v>1309460</v>
      </c>
      <c r="G76" t="s">
        <v>42</v>
      </c>
      <c r="H76" t="s">
        <v>403</v>
      </c>
      <c r="I76">
        <v>88388.55</v>
      </c>
      <c r="J76">
        <v>6098.96</v>
      </c>
      <c r="K76">
        <v>94487.51</v>
      </c>
      <c r="L76">
        <v>9448.7512499999993</v>
      </c>
      <c r="M76">
        <v>0.24</v>
      </c>
      <c r="N76">
        <v>85039</v>
      </c>
    </row>
    <row r="77" spans="1:14" x14ac:dyDescent="0.25">
      <c r="A77" t="s">
        <v>404</v>
      </c>
      <c r="B77" t="s">
        <v>405</v>
      </c>
      <c r="C77" t="s">
        <v>406</v>
      </c>
      <c r="D77" t="s">
        <v>407</v>
      </c>
      <c r="E77" t="s">
        <v>124</v>
      </c>
      <c r="F77">
        <v>358500</v>
      </c>
      <c r="I77">
        <v>24198.75</v>
      </c>
      <c r="J77">
        <v>0</v>
      </c>
      <c r="K77">
        <v>24198.75</v>
      </c>
      <c r="L77">
        <v>4839.75</v>
      </c>
      <c r="M77">
        <v>0</v>
      </c>
      <c r="N77">
        <v>19359</v>
      </c>
    </row>
    <row r="78" spans="1:14" x14ac:dyDescent="0.25">
      <c r="A78" t="s">
        <v>408</v>
      </c>
      <c r="B78" t="s">
        <v>409</v>
      </c>
      <c r="C78" t="s">
        <v>410</v>
      </c>
      <c r="D78" t="s">
        <v>411</v>
      </c>
      <c r="E78" t="s">
        <v>25</v>
      </c>
      <c r="F78">
        <v>298500</v>
      </c>
      <c r="I78">
        <v>20148.75</v>
      </c>
      <c r="J78">
        <v>0</v>
      </c>
      <c r="K78">
        <v>20148.75</v>
      </c>
      <c r="L78">
        <v>4029.75</v>
      </c>
      <c r="M78">
        <v>0</v>
      </c>
      <c r="N78">
        <v>16119</v>
      </c>
    </row>
    <row r="79" spans="1:14" x14ac:dyDescent="0.25">
      <c r="A79" t="s">
        <v>412</v>
      </c>
      <c r="B79" t="s">
        <v>413</v>
      </c>
      <c r="C79" t="s">
        <v>414</v>
      </c>
      <c r="D79" t="s">
        <v>415</v>
      </c>
      <c r="E79" t="s">
        <v>25</v>
      </c>
      <c r="F79">
        <v>995030</v>
      </c>
      <c r="G79" t="s">
        <v>223</v>
      </c>
      <c r="H79" t="s">
        <v>416</v>
      </c>
      <c r="I79">
        <v>67164.53</v>
      </c>
      <c r="J79">
        <v>4568.8500000000004</v>
      </c>
      <c r="K79">
        <v>71733.38</v>
      </c>
      <c r="L79">
        <v>7173.3374999999996</v>
      </c>
      <c r="M79">
        <v>-0.04</v>
      </c>
      <c r="N79">
        <v>64560</v>
      </c>
    </row>
    <row r="80" spans="1:14" x14ac:dyDescent="0.25">
      <c r="A80" t="s">
        <v>417</v>
      </c>
      <c r="B80" t="s">
        <v>418</v>
      </c>
      <c r="C80" t="s">
        <v>419</v>
      </c>
      <c r="D80" t="s">
        <v>420</v>
      </c>
      <c r="E80" t="s">
        <v>124</v>
      </c>
      <c r="F80">
        <v>699000</v>
      </c>
      <c r="I80">
        <v>47182.5</v>
      </c>
      <c r="J80">
        <v>0</v>
      </c>
      <c r="K80">
        <v>47182.5</v>
      </c>
      <c r="L80">
        <v>4718.25</v>
      </c>
      <c r="M80">
        <v>-0.25</v>
      </c>
      <c r="N80">
        <v>42464</v>
      </c>
    </row>
    <row r="81" spans="1:14" x14ac:dyDescent="0.25">
      <c r="A81" t="s">
        <v>421</v>
      </c>
      <c r="B81" t="s">
        <v>422</v>
      </c>
      <c r="C81" t="s">
        <v>55</v>
      </c>
      <c r="D81" t="s">
        <v>402</v>
      </c>
      <c r="E81" t="s">
        <v>25</v>
      </c>
      <c r="F81">
        <v>1248730</v>
      </c>
      <c r="G81" t="s">
        <v>26</v>
      </c>
      <c r="H81" t="s">
        <v>423</v>
      </c>
      <c r="I81">
        <v>84289.279999999999</v>
      </c>
      <c r="J81">
        <v>7119</v>
      </c>
      <c r="K81">
        <v>91408.28</v>
      </c>
      <c r="L81">
        <v>9140.8274999999994</v>
      </c>
      <c r="M81">
        <v>-0.45</v>
      </c>
      <c r="N81">
        <v>82267</v>
      </c>
    </row>
    <row r="82" spans="1:14" x14ac:dyDescent="0.25">
      <c r="A82" t="s">
        <v>424</v>
      </c>
      <c r="B82" t="s">
        <v>425</v>
      </c>
      <c r="C82" t="s">
        <v>426</v>
      </c>
      <c r="D82" t="s">
        <v>427</v>
      </c>
      <c r="E82" t="s">
        <v>124</v>
      </c>
      <c r="F82">
        <v>270940</v>
      </c>
      <c r="I82">
        <v>18288.45</v>
      </c>
      <c r="J82">
        <v>0</v>
      </c>
      <c r="K82">
        <v>18288.45</v>
      </c>
      <c r="L82">
        <v>3657.69</v>
      </c>
      <c r="M82">
        <v>0.24</v>
      </c>
      <c r="N82">
        <v>14631</v>
      </c>
    </row>
    <row r="83" spans="1:14" x14ac:dyDescent="0.25">
      <c r="A83" t="s">
        <v>428</v>
      </c>
      <c r="B83" t="s">
        <v>429</v>
      </c>
      <c r="C83" t="s">
        <v>430</v>
      </c>
      <c r="D83" t="s">
        <v>431</v>
      </c>
      <c r="E83" t="s">
        <v>124</v>
      </c>
      <c r="F83">
        <v>1201540</v>
      </c>
      <c r="G83" t="s">
        <v>360</v>
      </c>
      <c r="H83" t="s">
        <v>432</v>
      </c>
      <c r="I83">
        <v>81103.95</v>
      </c>
      <c r="J83">
        <v>16956</v>
      </c>
      <c r="K83">
        <v>98059.95</v>
      </c>
      <c r="L83">
        <v>19611.990000000002</v>
      </c>
      <c r="M83">
        <v>0.04</v>
      </c>
      <c r="N83">
        <v>78448</v>
      </c>
    </row>
    <row r="84" spans="1:14" x14ac:dyDescent="0.25">
      <c r="A84" t="s">
        <v>433</v>
      </c>
      <c r="B84" t="s">
        <v>434</v>
      </c>
      <c r="C84" t="s">
        <v>435</v>
      </c>
      <c r="D84" t="s">
        <v>125</v>
      </c>
      <c r="E84" t="s">
        <v>25</v>
      </c>
      <c r="F84">
        <v>975820</v>
      </c>
      <c r="G84" t="s">
        <v>67</v>
      </c>
      <c r="H84" t="s">
        <v>436</v>
      </c>
      <c r="I84">
        <v>65867.850000000006</v>
      </c>
      <c r="J84">
        <v>987.86</v>
      </c>
      <c r="K84">
        <v>66855.710000000006</v>
      </c>
      <c r="L84">
        <v>6685.57125</v>
      </c>
      <c r="M84">
        <v>-0.14000000000000001</v>
      </c>
      <c r="N84">
        <v>60170</v>
      </c>
    </row>
    <row r="85" spans="1:14" x14ac:dyDescent="0.25">
      <c r="A85" t="s">
        <v>437</v>
      </c>
      <c r="B85" t="s">
        <v>438</v>
      </c>
      <c r="C85" t="s">
        <v>439</v>
      </c>
      <c r="D85" t="s">
        <v>440</v>
      </c>
      <c r="E85" t="s">
        <v>25</v>
      </c>
      <c r="F85">
        <v>1284747</v>
      </c>
      <c r="I85">
        <v>86720.42</v>
      </c>
      <c r="J85">
        <v>0</v>
      </c>
      <c r="K85">
        <v>86720.42</v>
      </c>
      <c r="L85">
        <v>8672.0422500000004</v>
      </c>
      <c r="M85">
        <v>-0.38</v>
      </c>
      <c r="N85">
        <v>78048</v>
      </c>
    </row>
    <row r="86" spans="1:14" x14ac:dyDescent="0.25">
      <c r="A86" t="s">
        <v>441</v>
      </c>
      <c r="B86" t="s">
        <v>442</v>
      </c>
      <c r="C86" t="s">
        <v>443</v>
      </c>
      <c r="D86" t="s">
        <v>444</v>
      </c>
      <c r="E86" t="s">
        <v>124</v>
      </c>
      <c r="F86">
        <v>92500</v>
      </c>
      <c r="I86">
        <v>6243.75</v>
      </c>
      <c r="J86">
        <v>0</v>
      </c>
      <c r="K86">
        <v>6243.75</v>
      </c>
      <c r="L86">
        <v>0</v>
      </c>
      <c r="M86">
        <v>0.25</v>
      </c>
      <c r="N86">
        <v>6244</v>
      </c>
    </row>
    <row r="87" spans="1:14" x14ac:dyDescent="0.25">
      <c r="A87" t="s">
        <v>445</v>
      </c>
      <c r="B87" t="s">
        <v>446</v>
      </c>
      <c r="C87" t="s">
        <v>447</v>
      </c>
      <c r="D87" t="s">
        <v>448</v>
      </c>
      <c r="E87" t="s">
        <v>25</v>
      </c>
      <c r="F87">
        <v>272230</v>
      </c>
      <c r="I87">
        <v>18375.53</v>
      </c>
      <c r="J87">
        <v>0</v>
      </c>
      <c r="K87">
        <v>18375.53</v>
      </c>
      <c r="L87">
        <v>3675.105</v>
      </c>
      <c r="M87">
        <v>-0.42</v>
      </c>
      <c r="N87">
        <v>14700</v>
      </c>
    </row>
    <row r="88" spans="1:14" x14ac:dyDescent="0.25">
      <c r="A88" t="s">
        <v>449</v>
      </c>
      <c r="B88" t="s">
        <v>450</v>
      </c>
      <c r="C88" t="s">
        <v>451</v>
      </c>
      <c r="D88" t="s">
        <v>452</v>
      </c>
      <c r="E88" t="s">
        <v>25</v>
      </c>
      <c r="F88">
        <v>355840</v>
      </c>
      <c r="G88" t="s">
        <v>94</v>
      </c>
      <c r="H88" t="s">
        <v>453</v>
      </c>
      <c r="I88">
        <v>24019.200000000001</v>
      </c>
      <c r="J88">
        <v>5684.18</v>
      </c>
      <c r="K88">
        <v>29703.38</v>
      </c>
      <c r="L88">
        <v>2970.3375000000001</v>
      </c>
      <c r="M88">
        <v>-0.04</v>
      </c>
      <c r="N88">
        <v>26733</v>
      </c>
    </row>
    <row r="89" spans="1:14" x14ac:dyDescent="0.25">
      <c r="A89" t="s">
        <v>454</v>
      </c>
      <c r="B89" t="s">
        <v>455</v>
      </c>
      <c r="C89" t="s">
        <v>456</v>
      </c>
      <c r="D89" t="s">
        <v>319</v>
      </c>
      <c r="E89" t="s">
        <v>25</v>
      </c>
      <c r="F89">
        <v>803270</v>
      </c>
      <c r="G89" t="s">
        <v>51</v>
      </c>
      <c r="H89" t="s">
        <v>457</v>
      </c>
      <c r="I89">
        <v>54220.73</v>
      </c>
      <c r="J89">
        <v>2086.09</v>
      </c>
      <c r="K89">
        <v>56306.81</v>
      </c>
      <c r="L89">
        <v>11261.362499999999</v>
      </c>
      <c r="M89">
        <v>-0.45</v>
      </c>
      <c r="N89">
        <v>45045</v>
      </c>
    </row>
    <row r="90" spans="1:14" x14ac:dyDescent="0.25">
      <c r="A90" t="s">
        <v>458</v>
      </c>
      <c r="B90" t="s">
        <v>459</v>
      </c>
      <c r="C90" t="s">
        <v>460</v>
      </c>
      <c r="D90" t="s">
        <v>241</v>
      </c>
      <c r="E90" t="s">
        <v>25</v>
      </c>
      <c r="F90">
        <v>1133005</v>
      </c>
      <c r="G90" t="s">
        <v>67</v>
      </c>
      <c r="H90" t="s">
        <v>461</v>
      </c>
      <c r="I90">
        <v>76477.84</v>
      </c>
      <c r="J90">
        <v>5194.63</v>
      </c>
      <c r="K90">
        <v>81672.47</v>
      </c>
      <c r="L90">
        <v>8167.2468749999998</v>
      </c>
      <c r="M90">
        <v>-0.22</v>
      </c>
      <c r="N90">
        <v>73505</v>
      </c>
    </row>
    <row r="91" spans="1:14" x14ac:dyDescent="0.25">
      <c r="A91" t="s">
        <v>462</v>
      </c>
      <c r="B91" t="s">
        <v>463</v>
      </c>
      <c r="C91" t="s">
        <v>464</v>
      </c>
      <c r="D91" t="s">
        <v>415</v>
      </c>
      <c r="E91" t="s">
        <v>124</v>
      </c>
      <c r="F91">
        <v>524250</v>
      </c>
      <c r="I91">
        <v>35386.879999999997</v>
      </c>
      <c r="J91">
        <v>0</v>
      </c>
      <c r="K91">
        <v>35386.879999999997</v>
      </c>
      <c r="L91">
        <v>3538.6875</v>
      </c>
      <c r="M91">
        <v>-0.19</v>
      </c>
      <c r="N91">
        <v>31848</v>
      </c>
    </row>
    <row r="92" spans="1:14" x14ac:dyDescent="0.25">
      <c r="A92" t="s">
        <v>465</v>
      </c>
      <c r="B92" t="s">
        <v>466</v>
      </c>
      <c r="C92" t="s">
        <v>467</v>
      </c>
      <c r="D92" t="s">
        <v>468</v>
      </c>
      <c r="E92" t="s">
        <v>124</v>
      </c>
      <c r="F92">
        <v>437310</v>
      </c>
      <c r="G92" t="s">
        <v>66</v>
      </c>
      <c r="H92" t="s">
        <v>469</v>
      </c>
      <c r="I92">
        <v>29518.43</v>
      </c>
      <c r="J92">
        <v>3316.5</v>
      </c>
      <c r="K92">
        <v>32834.93</v>
      </c>
      <c r="L92">
        <v>6566.9849999999997</v>
      </c>
      <c r="M92">
        <v>0.06</v>
      </c>
      <c r="N92">
        <v>26268</v>
      </c>
    </row>
    <row r="93" spans="1:14" x14ac:dyDescent="0.25">
      <c r="A93" t="s">
        <v>470</v>
      </c>
      <c r="B93" t="s">
        <v>471</v>
      </c>
      <c r="C93" t="s">
        <v>472</v>
      </c>
      <c r="D93" t="s">
        <v>473</v>
      </c>
      <c r="E93" t="s">
        <v>25</v>
      </c>
      <c r="F93">
        <v>2385000</v>
      </c>
      <c r="I93">
        <v>160987.5</v>
      </c>
      <c r="J93">
        <v>0</v>
      </c>
      <c r="K93">
        <v>160987.5</v>
      </c>
      <c r="L93">
        <v>16098.75</v>
      </c>
      <c r="M93">
        <v>0.25</v>
      </c>
      <c r="N93">
        <v>144889</v>
      </c>
    </row>
    <row r="94" spans="1:14" x14ac:dyDescent="0.25">
      <c r="A94" t="s">
        <v>474</v>
      </c>
      <c r="B94" t="s">
        <v>475</v>
      </c>
      <c r="C94" t="s">
        <v>476</v>
      </c>
      <c r="D94" t="s">
        <v>208</v>
      </c>
      <c r="E94" t="s">
        <v>25</v>
      </c>
      <c r="F94">
        <v>930000</v>
      </c>
      <c r="G94" t="s">
        <v>72</v>
      </c>
      <c r="H94" t="s">
        <v>477</v>
      </c>
      <c r="I94">
        <v>62775</v>
      </c>
      <c r="J94">
        <v>12624.53</v>
      </c>
      <c r="K94">
        <v>75399.53</v>
      </c>
      <c r="L94">
        <v>7539.9525000000003</v>
      </c>
      <c r="M94">
        <v>0.43</v>
      </c>
      <c r="N94">
        <v>67860</v>
      </c>
    </row>
    <row r="95" spans="1:14" x14ac:dyDescent="0.25">
      <c r="A95" t="s">
        <v>478</v>
      </c>
      <c r="B95" t="s">
        <v>479</v>
      </c>
      <c r="C95" t="s">
        <v>480</v>
      </c>
      <c r="D95" t="s">
        <v>481</v>
      </c>
      <c r="E95" t="s">
        <v>25</v>
      </c>
      <c r="F95">
        <v>1724000</v>
      </c>
      <c r="I95">
        <v>116370</v>
      </c>
      <c r="J95">
        <v>0</v>
      </c>
      <c r="K95">
        <v>116370</v>
      </c>
      <c r="L95">
        <v>11637</v>
      </c>
      <c r="M95">
        <v>0</v>
      </c>
      <c r="N95">
        <v>104733</v>
      </c>
    </row>
    <row r="96" spans="1:14" x14ac:dyDescent="0.25">
      <c r="A96" t="s">
        <v>482</v>
      </c>
      <c r="B96" t="s">
        <v>483</v>
      </c>
      <c r="C96" t="s">
        <v>484</v>
      </c>
      <c r="D96" t="s">
        <v>485</v>
      </c>
      <c r="E96" t="s">
        <v>25</v>
      </c>
      <c r="F96">
        <v>7527540</v>
      </c>
      <c r="G96" t="s">
        <v>221</v>
      </c>
      <c r="H96" t="s">
        <v>486</v>
      </c>
      <c r="I96">
        <v>508108.95</v>
      </c>
      <c r="J96">
        <v>61356.15</v>
      </c>
      <c r="K96">
        <v>569465.1</v>
      </c>
      <c r="L96">
        <v>56946.51</v>
      </c>
      <c r="M96">
        <v>0.41</v>
      </c>
      <c r="N96">
        <v>512519</v>
      </c>
    </row>
    <row r="97" spans="1:14" x14ac:dyDescent="0.25">
      <c r="A97" t="s">
        <v>487</v>
      </c>
      <c r="B97" t="s">
        <v>488</v>
      </c>
      <c r="C97" t="s">
        <v>489</v>
      </c>
      <c r="D97" t="s">
        <v>490</v>
      </c>
      <c r="E97" t="s">
        <v>124</v>
      </c>
      <c r="F97">
        <v>358500</v>
      </c>
      <c r="I97">
        <v>24198.75</v>
      </c>
      <c r="J97">
        <v>0</v>
      </c>
      <c r="K97">
        <v>24198.75</v>
      </c>
      <c r="L97">
        <v>4839.75</v>
      </c>
      <c r="M97">
        <v>0</v>
      </c>
      <c r="N97">
        <v>19359</v>
      </c>
    </row>
    <row r="98" spans="1:14" x14ac:dyDescent="0.25">
      <c r="A98" t="s">
        <v>491</v>
      </c>
      <c r="B98" t="s">
        <v>492</v>
      </c>
      <c r="C98" t="s">
        <v>493</v>
      </c>
      <c r="D98" t="s">
        <v>494</v>
      </c>
      <c r="E98" t="s">
        <v>89</v>
      </c>
      <c r="F98">
        <v>0</v>
      </c>
      <c r="G98" t="s">
        <v>79</v>
      </c>
      <c r="H98" t="s">
        <v>495</v>
      </c>
      <c r="I98">
        <v>0</v>
      </c>
      <c r="J98">
        <v>101250</v>
      </c>
      <c r="K98">
        <v>101250</v>
      </c>
      <c r="L98">
        <v>20250</v>
      </c>
      <c r="M98">
        <v>0</v>
      </c>
      <c r="N98">
        <v>81000</v>
      </c>
    </row>
    <row r="99" spans="1:14" x14ac:dyDescent="0.25">
      <c r="A99" t="s">
        <v>496</v>
      </c>
      <c r="B99" t="s">
        <v>497</v>
      </c>
      <c r="C99" t="s">
        <v>498</v>
      </c>
      <c r="D99" t="s">
        <v>499</v>
      </c>
      <c r="E99" t="s">
        <v>25</v>
      </c>
      <c r="F99">
        <v>248750</v>
      </c>
      <c r="I99">
        <v>16790.63</v>
      </c>
      <c r="J99">
        <v>0</v>
      </c>
      <c r="K99">
        <v>16790.63</v>
      </c>
      <c r="L99">
        <v>3358.125</v>
      </c>
      <c r="M99">
        <v>0.5</v>
      </c>
      <c r="N99">
        <v>13433</v>
      </c>
    </row>
    <row r="100" spans="1:14" x14ac:dyDescent="0.25">
      <c r="A100" t="s">
        <v>500</v>
      </c>
      <c r="B100" t="s">
        <v>501</v>
      </c>
      <c r="C100" t="s">
        <v>502</v>
      </c>
      <c r="D100" t="s">
        <v>361</v>
      </c>
      <c r="E100" t="s">
        <v>25</v>
      </c>
      <c r="F100">
        <v>504015</v>
      </c>
      <c r="G100" t="s">
        <v>80</v>
      </c>
      <c r="H100" t="s">
        <v>503</v>
      </c>
      <c r="I100">
        <v>34021.01</v>
      </c>
      <c r="J100">
        <v>1518.75</v>
      </c>
      <c r="K100">
        <v>35539.760000000002</v>
      </c>
      <c r="L100">
        <v>7107.9525000000003</v>
      </c>
      <c r="M100">
        <v>0.19</v>
      </c>
      <c r="N100">
        <v>28432</v>
      </c>
    </row>
    <row r="101" spans="1:14" x14ac:dyDescent="0.25">
      <c r="A101" t="s">
        <v>504</v>
      </c>
      <c r="B101" t="s">
        <v>505</v>
      </c>
      <c r="C101" t="s">
        <v>506</v>
      </c>
      <c r="D101" t="s">
        <v>507</v>
      </c>
      <c r="E101" t="s">
        <v>124</v>
      </c>
      <c r="F101">
        <v>522600</v>
      </c>
      <c r="I101">
        <v>35275.5</v>
      </c>
      <c r="J101">
        <v>0</v>
      </c>
      <c r="K101">
        <v>35275.5</v>
      </c>
      <c r="L101">
        <v>3527.55</v>
      </c>
      <c r="M101">
        <v>0.05</v>
      </c>
      <c r="N101">
        <v>31748</v>
      </c>
    </row>
    <row r="102" spans="1:14" x14ac:dyDescent="0.25">
      <c r="A102" t="s">
        <v>508</v>
      </c>
      <c r="B102" t="s">
        <v>509</v>
      </c>
      <c r="C102" t="s">
        <v>510</v>
      </c>
      <c r="D102" t="s">
        <v>511</v>
      </c>
      <c r="E102" t="s">
        <v>25</v>
      </c>
      <c r="F102">
        <v>2047230</v>
      </c>
      <c r="G102" t="s">
        <v>321</v>
      </c>
      <c r="H102" t="s">
        <v>512</v>
      </c>
      <c r="I102">
        <v>138188.03</v>
      </c>
      <c r="J102">
        <v>65819.64</v>
      </c>
      <c r="K102">
        <v>204007.67</v>
      </c>
      <c r="L102">
        <v>20400.766875000001</v>
      </c>
      <c r="M102">
        <v>0.1</v>
      </c>
      <c r="N102">
        <v>183607</v>
      </c>
    </row>
    <row r="103" spans="1:14" x14ac:dyDescent="0.25">
      <c r="A103" t="s">
        <v>513</v>
      </c>
      <c r="B103" t="s">
        <v>514</v>
      </c>
      <c r="C103" t="s">
        <v>515</v>
      </c>
      <c r="D103" t="s">
        <v>351</v>
      </c>
      <c r="E103" t="s">
        <v>25</v>
      </c>
      <c r="F103">
        <v>182000</v>
      </c>
      <c r="I103">
        <v>12285</v>
      </c>
      <c r="J103">
        <v>0</v>
      </c>
      <c r="K103">
        <v>12285</v>
      </c>
      <c r="L103">
        <v>1228.5</v>
      </c>
      <c r="M103">
        <v>0.5</v>
      </c>
      <c r="N103">
        <v>11057</v>
      </c>
    </row>
    <row r="104" spans="1:14" x14ac:dyDescent="0.25">
      <c r="A104" t="s">
        <v>516</v>
      </c>
      <c r="B104" t="s">
        <v>517</v>
      </c>
      <c r="C104" t="s">
        <v>518</v>
      </c>
      <c r="D104" t="s">
        <v>296</v>
      </c>
      <c r="E104" t="s">
        <v>89</v>
      </c>
      <c r="F104">
        <v>159200</v>
      </c>
      <c r="G104" t="s">
        <v>42</v>
      </c>
      <c r="H104" t="s">
        <v>519</v>
      </c>
      <c r="I104">
        <v>10746</v>
      </c>
      <c r="J104">
        <v>153.56</v>
      </c>
      <c r="K104">
        <v>10899.56</v>
      </c>
      <c r="L104">
        <v>1089.95625</v>
      </c>
      <c r="M104">
        <v>0.39</v>
      </c>
      <c r="N104">
        <v>9810</v>
      </c>
    </row>
    <row r="105" spans="1:14" x14ac:dyDescent="0.25">
      <c r="A105" t="s">
        <v>520</v>
      </c>
      <c r="B105" t="s">
        <v>521</v>
      </c>
      <c r="C105" t="s">
        <v>522</v>
      </c>
      <c r="D105" t="s">
        <v>352</v>
      </c>
      <c r="E105" t="s">
        <v>25</v>
      </c>
      <c r="F105">
        <v>184110</v>
      </c>
      <c r="G105" t="s">
        <v>59</v>
      </c>
      <c r="H105" t="s">
        <v>523</v>
      </c>
      <c r="I105">
        <v>12427.43</v>
      </c>
      <c r="J105">
        <v>3079.01</v>
      </c>
      <c r="K105">
        <v>15506.44</v>
      </c>
      <c r="L105">
        <v>1550.64375</v>
      </c>
      <c r="M105">
        <v>0.21</v>
      </c>
      <c r="N105">
        <v>13956</v>
      </c>
    </row>
    <row r="106" spans="1:14" x14ac:dyDescent="0.25">
      <c r="A106" t="s">
        <v>524</v>
      </c>
      <c r="B106" t="s">
        <v>525</v>
      </c>
      <c r="C106" t="s">
        <v>526</v>
      </c>
      <c r="D106" t="s">
        <v>527</v>
      </c>
      <c r="E106" t="s">
        <v>25</v>
      </c>
      <c r="F106">
        <v>940670</v>
      </c>
      <c r="I106">
        <v>63495.23</v>
      </c>
      <c r="J106">
        <v>0</v>
      </c>
      <c r="K106">
        <v>63495.23</v>
      </c>
      <c r="L106">
        <v>6349.5225</v>
      </c>
      <c r="M106">
        <v>0.3</v>
      </c>
      <c r="N106">
        <v>57146</v>
      </c>
    </row>
    <row r="107" spans="1:14" x14ac:dyDescent="0.25">
      <c r="A107" t="s">
        <v>528</v>
      </c>
      <c r="B107" t="s">
        <v>529</v>
      </c>
      <c r="C107" t="s">
        <v>530</v>
      </c>
      <c r="D107" t="s">
        <v>531</v>
      </c>
      <c r="E107" t="s">
        <v>124</v>
      </c>
      <c r="F107">
        <v>113000</v>
      </c>
      <c r="I107">
        <v>7627.5</v>
      </c>
      <c r="J107">
        <v>0</v>
      </c>
      <c r="K107">
        <v>7627.5</v>
      </c>
      <c r="L107">
        <v>0</v>
      </c>
      <c r="M107">
        <v>0.5</v>
      </c>
      <c r="N107">
        <v>7628</v>
      </c>
    </row>
    <row r="108" spans="1:14" x14ac:dyDescent="0.25">
      <c r="A108" t="s">
        <v>532</v>
      </c>
      <c r="B108" t="s">
        <v>533</v>
      </c>
      <c r="C108" t="s">
        <v>534</v>
      </c>
      <c r="D108" t="s">
        <v>535</v>
      </c>
      <c r="E108" t="s">
        <v>25</v>
      </c>
      <c r="F108">
        <v>930000</v>
      </c>
      <c r="I108">
        <v>62775</v>
      </c>
      <c r="J108">
        <v>0</v>
      </c>
      <c r="K108">
        <v>62775</v>
      </c>
      <c r="L108">
        <v>6277.5</v>
      </c>
      <c r="M108">
        <v>0.5</v>
      </c>
      <c r="N108">
        <v>56498</v>
      </c>
    </row>
    <row r="109" spans="1:14" x14ac:dyDescent="0.25">
      <c r="A109" t="s">
        <v>536</v>
      </c>
      <c r="B109" t="s">
        <v>537</v>
      </c>
      <c r="C109" t="s">
        <v>538</v>
      </c>
      <c r="D109" t="s">
        <v>352</v>
      </c>
      <c r="E109" t="s">
        <v>25</v>
      </c>
      <c r="F109">
        <v>289500</v>
      </c>
      <c r="I109">
        <v>19541.25</v>
      </c>
      <c r="J109">
        <v>0</v>
      </c>
      <c r="K109">
        <v>19541.25</v>
      </c>
      <c r="L109">
        <v>1954.125</v>
      </c>
      <c r="M109">
        <v>-0.13</v>
      </c>
      <c r="N109">
        <v>17587</v>
      </c>
    </row>
    <row r="110" spans="1:14" x14ac:dyDescent="0.25">
      <c r="A110" t="s">
        <v>539</v>
      </c>
      <c r="B110" t="s">
        <v>540</v>
      </c>
      <c r="C110" t="s">
        <v>541</v>
      </c>
      <c r="D110" t="s">
        <v>542</v>
      </c>
      <c r="E110" t="s">
        <v>25</v>
      </c>
      <c r="F110">
        <v>1548000</v>
      </c>
      <c r="I110">
        <v>104490</v>
      </c>
      <c r="J110">
        <v>0</v>
      </c>
      <c r="K110">
        <v>104490</v>
      </c>
      <c r="L110">
        <v>10449</v>
      </c>
      <c r="M110">
        <v>0</v>
      </c>
      <c r="N110">
        <v>94041</v>
      </c>
    </row>
    <row r="111" spans="1:14" x14ac:dyDescent="0.25">
      <c r="A111" t="s">
        <v>543</v>
      </c>
      <c r="B111" t="s">
        <v>544</v>
      </c>
      <c r="C111" t="s">
        <v>545</v>
      </c>
      <c r="D111" t="s">
        <v>352</v>
      </c>
      <c r="E111" t="s">
        <v>25</v>
      </c>
      <c r="F111">
        <v>776080</v>
      </c>
      <c r="G111" t="s">
        <v>72</v>
      </c>
      <c r="H111" t="s">
        <v>546</v>
      </c>
      <c r="I111">
        <v>52385.4</v>
      </c>
      <c r="J111">
        <v>2284.88</v>
      </c>
      <c r="K111">
        <v>54670.28</v>
      </c>
      <c r="L111">
        <v>5467.0275000000001</v>
      </c>
      <c r="M111">
        <v>-0.25</v>
      </c>
      <c r="N111">
        <v>49203</v>
      </c>
    </row>
    <row r="112" spans="1:14" x14ac:dyDescent="0.25">
      <c r="A112" t="s">
        <v>547</v>
      </c>
      <c r="B112" t="s">
        <v>548</v>
      </c>
      <c r="C112" t="s">
        <v>549</v>
      </c>
      <c r="D112" t="s">
        <v>550</v>
      </c>
      <c r="E112" t="s">
        <v>124</v>
      </c>
      <c r="F112">
        <v>193000</v>
      </c>
      <c r="G112" t="s">
        <v>551</v>
      </c>
      <c r="H112" t="s">
        <v>552</v>
      </c>
      <c r="I112">
        <v>13027.5</v>
      </c>
      <c r="J112">
        <v>2029.19</v>
      </c>
      <c r="K112">
        <v>15056.69</v>
      </c>
      <c r="L112">
        <v>3011.3381250000002</v>
      </c>
      <c r="M112">
        <v>-0.35</v>
      </c>
      <c r="N112">
        <v>12045</v>
      </c>
    </row>
    <row r="113" spans="1:14" x14ac:dyDescent="0.25">
      <c r="A113" t="s">
        <v>553</v>
      </c>
      <c r="B113" t="s">
        <v>554</v>
      </c>
      <c r="C113" t="s">
        <v>555</v>
      </c>
      <c r="D113" t="s">
        <v>556</v>
      </c>
      <c r="E113" t="s">
        <v>124</v>
      </c>
      <c r="F113">
        <v>146250</v>
      </c>
      <c r="I113">
        <v>9871.8799999999992</v>
      </c>
      <c r="J113">
        <v>0</v>
      </c>
      <c r="K113">
        <v>9871.8799999999992</v>
      </c>
      <c r="L113">
        <v>0</v>
      </c>
      <c r="M113">
        <v>0.13</v>
      </c>
      <c r="N113">
        <v>9872</v>
      </c>
    </row>
    <row r="114" spans="1:14" x14ac:dyDescent="0.25">
      <c r="A114" t="s">
        <v>557</v>
      </c>
      <c r="B114" t="s">
        <v>558</v>
      </c>
      <c r="C114" t="s">
        <v>559</v>
      </c>
      <c r="D114" t="s">
        <v>560</v>
      </c>
      <c r="E114" t="s">
        <v>25</v>
      </c>
      <c r="F114">
        <v>289467</v>
      </c>
      <c r="I114">
        <v>19539.02</v>
      </c>
      <c r="J114">
        <v>0</v>
      </c>
      <c r="K114">
        <v>19539.02</v>
      </c>
      <c r="L114">
        <v>3907.8045000000002</v>
      </c>
      <c r="M114">
        <v>-0.22</v>
      </c>
      <c r="N114">
        <v>15631</v>
      </c>
    </row>
    <row r="115" spans="1:14" x14ac:dyDescent="0.25">
      <c r="A115" t="s">
        <v>561</v>
      </c>
      <c r="B115" t="s">
        <v>562</v>
      </c>
      <c r="C115" t="s">
        <v>563</v>
      </c>
      <c r="D115" t="s">
        <v>564</v>
      </c>
      <c r="E115" t="s">
        <v>124</v>
      </c>
      <c r="F115">
        <v>276093</v>
      </c>
      <c r="I115">
        <v>18636.28</v>
      </c>
      <c r="J115">
        <v>0</v>
      </c>
      <c r="K115">
        <v>18636.28</v>
      </c>
      <c r="L115">
        <v>1863.6277500000001</v>
      </c>
      <c r="M115">
        <v>0.35</v>
      </c>
      <c r="N115">
        <v>16773</v>
      </c>
    </row>
    <row r="116" spans="1:14" x14ac:dyDescent="0.25">
      <c r="A116" t="s">
        <v>565</v>
      </c>
      <c r="B116" t="s">
        <v>566</v>
      </c>
      <c r="C116" t="s">
        <v>567</v>
      </c>
      <c r="D116" t="s">
        <v>568</v>
      </c>
      <c r="E116" t="s">
        <v>25</v>
      </c>
      <c r="F116">
        <v>726216</v>
      </c>
      <c r="I116">
        <v>49019.58</v>
      </c>
      <c r="J116">
        <v>0</v>
      </c>
      <c r="K116">
        <v>49019.58</v>
      </c>
      <c r="L116">
        <v>4901.9579999999996</v>
      </c>
      <c r="M116">
        <v>0.38</v>
      </c>
      <c r="N116">
        <v>44118</v>
      </c>
    </row>
    <row r="117" spans="1:14" x14ac:dyDescent="0.25">
      <c r="A117" t="s">
        <v>569</v>
      </c>
      <c r="B117" t="s">
        <v>570</v>
      </c>
      <c r="C117" t="s">
        <v>571</v>
      </c>
      <c r="D117" t="s">
        <v>572</v>
      </c>
      <c r="E117" t="s">
        <v>25</v>
      </c>
      <c r="F117">
        <v>464500</v>
      </c>
      <c r="I117">
        <v>31353.75</v>
      </c>
      <c r="J117">
        <v>0</v>
      </c>
      <c r="K117">
        <v>31353.75</v>
      </c>
      <c r="L117">
        <v>6270.75</v>
      </c>
      <c r="M117">
        <v>0</v>
      </c>
      <c r="N117">
        <v>25083</v>
      </c>
    </row>
    <row r="118" spans="1:14" x14ac:dyDescent="0.25">
      <c r="A118" t="s">
        <v>573</v>
      </c>
      <c r="B118" t="s">
        <v>574</v>
      </c>
      <c r="C118" t="s">
        <v>575</v>
      </c>
      <c r="D118" t="s">
        <v>576</v>
      </c>
      <c r="E118" t="s">
        <v>25</v>
      </c>
      <c r="F118">
        <v>696670</v>
      </c>
      <c r="I118">
        <v>47025.23</v>
      </c>
      <c r="J118">
        <v>0</v>
      </c>
      <c r="K118">
        <v>47025.23</v>
      </c>
      <c r="L118">
        <v>9405.0450000000001</v>
      </c>
      <c r="M118">
        <v>-0.18</v>
      </c>
      <c r="N118">
        <v>37620</v>
      </c>
    </row>
    <row r="119" spans="1:14" x14ac:dyDescent="0.25">
      <c r="A119" t="s">
        <v>577</v>
      </c>
      <c r="B119" t="s">
        <v>578</v>
      </c>
      <c r="C119" t="s">
        <v>579</v>
      </c>
      <c r="D119" t="s">
        <v>580</v>
      </c>
      <c r="E119" t="s">
        <v>25</v>
      </c>
      <c r="F119">
        <v>931106</v>
      </c>
      <c r="G119" t="s">
        <v>61</v>
      </c>
      <c r="H119" t="s">
        <v>581</v>
      </c>
      <c r="I119">
        <v>62849.66</v>
      </c>
      <c r="J119">
        <v>2087.44</v>
      </c>
      <c r="K119">
        <v>64937.09</v>
      </c>
      <c r="L119">
        <v>6493.7092499999999</v>
      </c>
      <c r="M119">
        <v>-0.38</v>
      </c>
      <c r="N119">
        <v>58443</v>
      </c>
    </row>
    <row r="120" spans="1:14" x14ac:dyDescent="0.25">
      <c r="A120" t="s">
        <v>582</v>
      </c>
      <c r="B120" t="s">
        <v>583</v>
      </c>
      <c r="C120" t="s">
        <v>584</v>
      </c>
      <c r="D120" t="s">
        <v>585</v>
      </c>
      <c r="E120" t="s">
        <v>124</v>
      </c>
      <c r="F120">
        <v>828380</v>
      </c>
      <c r="G120" t="s">
        <v>72</v>
      </c>
      <c r="H120" t="s">
        <v>586</v>
      </c>
      <c r="I120">
        <v>55915.65</v>
      </c>
      <c r="J120">
        <v>7776.34</v>
      </c>
      <c r="K120">
        <v>63691.99</v>
      </c>
      <c r="L120">
        <v>12738.397499999999</v>
      </c>
      <c r="M120">
        <v>0.41</v>
      </c>
      <c r="N120">
        <v>50954</v>
      </c>
    </row>
    <row r="121" spans="1:14" x14ac:dyDescent="0.25">
      <c r="A121" t="s">
        <v>587</v>
      </c>
      <c r="B121" t="s">
        <v>588</v>
      </c>
      <c r="C121" t="s">
        <v>589</v>
      </c>
      <c r="D121" t="s">
        <v>590</v>
      </c>
      <c r="E121" t="s">
        <v>25</v>
      </c>
      <c r="F121">
        <v>804250</v>
      </c>
      <c r="I121">
        <v>54286.879999999997</v>
      </c>
      <c r="J121">
        <v>0</v>
      </c>
      <c r="K121">
        <v>54286.879999999997</v>
      </c>
      <c r="L121">
        <v>10857.375</v>
      </c>
      <c r="M121">
        <v>0.5</v>
      </c>
      <c r="N121">
        <v>43430</v>
      </c>
    </row>
    <row r="122" spans="1:14" x14ac:dyDescent="0.25">
      <c r="A122" t="s">
        <v>591</v>
      </c>
      <c r="B122" t="s">
        <v>592</v>
      </c>
      <c r="C122" t="s">
        <v>593</v>
      </c>
      <c r="D122" t="s">
        <v>594</v>
      </c>
      <c r="E122" t="s">
        <v>25</v>
      </c>
      <c r="F122">
        <v>895770</v>
      </c>
      <c r="G122" t="s">
        <v>51</v>
      </c>
      <c r="H122" t="s">
        <v>595</v>
      </c>
      <c r="I122">
        <v>60464.480000000003</v>
      </c>
      <c r="J122">
        <v>3043.58</v>
      </c>
      <c r="K122">
        <v>63508.05</v>
      </c>
      <c r="L122">
        <v>12701.61</v>
      </c>
      <c r="M122">
        <v>-0.44</v>
      </c>
      <c r="N122">
        <v>50806</v>
      </c>
    </row>
    <row r="123" spans="1:14" x14ac:dyDescent="0.25">
      <c r="A123" t="s">
        <v>596</v>
      </c>
      <c r="B123" t="s">
        <v>597</v>
      </c>
      <c r="C123" t="s">
        <v>598</v>
      </c>
      <c r="D123" t="s">
        <v>599</v>
      </c>
      <c r="E123" t="s">
        <v>25</v>
      </c>
      <c r="F123">
        <v>570000</v>
      </c>
      <c r="I123">
        <v>38475</v>
      </c>
      <c r="J123">
        <v>0</v>
      </c>
      <c r="K123">
        <v>38475</v>
      </c>
      <c r="L123">
        <v>7695</v>
      </c>
      <c r="M123">
        <v>0</v>
      </c>
      <c r="N123">
        <v>30780</v>
      </c>
    </row>
    <row r="124" spans="1:14" x14ac:dyDescent="0.25">
      <c r="A124" t="s">
        <v>600</v>
      </c>
      <c r="B124" t="s">
        <v>601</v>
      </c>
      <c r="C124" t="s">
        <v>602</v>
      </c>
      <c r="D124" t="s">
        <v>228</v>
      </c>
      <c r="E124" t="s">
        <v>25</v>
      </c>
      <c r="F124">
        <v>495750</v>
      </c>
      <c r="G124" t="s">
        <v>42</v>
      </c>
      <c r="H124" t="s">
        <v>603</v>
      </c>
      <c r="I124">
        <v>33463.129999999997</v>
      </c>
      <c r="J124">
        <v>776.93</v>
      </c>
      <c r="K124">
        <v>34240.050000000003</v>
      </c>
      <c r="L124">
        <v>6848.01</v>
      </c>
      <c r="M124">
        <v>-0.04</v>
      </c>
      <c r="N124">
        <v>27392</v>
      </c>
    </row>
    <row r="125" spans="1:14" x14ac:dyDescent="0.25">
      <c r="A125" t="s">
        <v>604</v>
      </c>
      <c r="B125" t="s">
        <v>605</v>
      </c>
      <c r="C125" t="s">
        <v>606</v>
      </c>
      <c r="D125" t="s">
        <v>607</v>
      </c>
      <c r="E125" t="s">
        <v>25</v>
      </c>
      <c r="F125">
        <v>657040</v>
      </c>
      <c r="G125" t="s">
        <v>51</v>
      </c>
      <c r="H125" t="s">
        <v>608</v>
      </c>
      <c r="I125">
        <v>44350.2</v>
      </c>
      <c r="J125">
        <v>3819.83</v>
      </c>
      <c r="K125">
        <v>48170.03</v>
      </c>
      <c r="L125">
        <v>4817.0024999999996</v>
      </c>
      <c r="M125">
        <v>-0.02</v>
      </c>
      <c r="N125">
        <v>43353</v>
      </c>
    </row>
    <row r="126" spans="1:14" x14ac:dyDescent="0.25">
      <c r="A126" t="s">
        <v>609</v>
      </c>
      <c r="B126" t="s">
        <v>610</v>
      </c>
      <c r="C126" t="s">
        <v>611</v>
      </c>
      <c r="D126" t="s">
        <v>612</v>
      </c>
      <c r="E126" t="s">
        <v>25</v>
      </c>
      <c r="F126">
        <v>731140</v>
      </c>
      <c r="I126">
        <v>49351.95</v>
      </c>
      <c r="J126">
        <v>0</v>
      </c>
      <c r="K126">
        <v>49351.95</v>
      </c>
      <c r="L126">
        <v>4935.1949999999997</v>
      </c>
      <c r="M126">
        <v>0.25</v>
      </c>
      <c r="N126">
        <v>44417</v>
      </c>
    </row>
    <row r="127" spans="1:14" x14ac:dyDescent="0.25">
      <c r="A127" t="s">
        <v>613</v>
      </c>
      <c r="B127" t="s">
        <v>614</v>
      </c>
      <c r="C127" t="s">
        <v>615</v>
      </c>
      <c r="D127" t="s">
        <v>616</v>
      </c>
      <c r="E127" t="s">
        <v>124</v>
      </c>
      <c r="F127">
        <v>708320</v>
      </c>
      <c r="G127" t="s">
        <v>247</v>
      </c>
      <c r="H127" t="s">
        <v>617</v>
      </c>
      <c r="I127">
        <v>47811.6</v>
      </c>
      <c r="J127">
        <v>45504.9</v>
      </c>
      <c r="K127">
        <v>93316.5</v>
      </c>
      <c r="L127">
        <v>18663.3</v>
      </c>
      <c r="M127">
        <v>-0.2</v>
      </c>
      <c r="N127">
        <v>74653</v>
      </c>
    </row>
    <row r="128" spans="1:14" x14ac:dyDescent="0.25">
      <c r="A128" t="s">
        <v>618</v>
      </c>
      <c r="B128" t="s">
        <v>619</v>
      </c>
      <c r="C128" t="s">
        <v>620</v>
      </c>
      <c r="D128" t="s">
        <v>621</v>
      </c>
      <c r="E128" t="s">
        <v>25</v>
      </c>
      <c r="F128">
        <v>605310</v>
      </c>
      <c r="G128" t="s">
        <v>51</v>
      </c>
      <c r="H128" t="s">
        <v>622</v>
      </c>
      <c r="I128">
        <v>40858.43</v>
      </c>
      <c r="J128">
        <v>1408.05</v>
      </c>
      <c r="K128">
        <v>42266.48</v>
      </c>
      <c r="L128">
        <v>4226.6475</v>
      </c>
      <c r="M128">
        <v>0.17</v>
      </c>
      <c r="N128">
        <v>38040</v>
      </c>
    </row>
    <row r="129" spans="1:14" x14ac:dyDescent="0.25">
      <c r="A129" t="s">
        <v>623</v>
      </c>
      <c r="B129" t="s">
        <v>624</v>
      </c>
      <c r="C129" t="s">
        <v>625</v>
      </c>
      <c r="D129" t="s">
        <v>626</v>
      </c>
      <c r="E129" t="s">
        <v>124</v>
      </c>
      <c r="F129">
        <v>627000</v>
      </c>
      <c r="I129">
        <v>42322.5</v>
      </c>
      <c r="J129">
        <v>0</v>
      </c>
      <c r="K129">
        <v>42322.5</v>
      </c>
      <c r="L129">
        <v>8464.5</v>
      </c>
      <c r="M129">
        <v>0</v>
      </c>
      <c r="N129">
        <v>33858</v>
      </c>
    </row>
    <row r="130" spans="1:14" x14ac:dyDescent="0.25">
      <c r="A130" t="s">
        <v>627</v>
      </c>
      <c r="B130" t="s">
        <v>628</v>
      </c>
      <c r="C130" t="s">
        <v>629</v>
      </c>
      <c r="D130" t="s">
        <v>630</v>
      </c>
      <c r="E130" t="s">
        <v>25</v>
      </c>
      <c r="F130">
        <v>779000</v>
      </c>
      <c r="G130" t="s">
        <v>94</v>
      </c>
      <c r="H130" t="s">
        <v>631</v>
      </c>
      <c r="I130">
        <v>52582.5</v>
      </c>
      <c r="J130">
        <v>5522.51</v>
      </c>
      <c r="K130">
        <v>58105.01</v>
      </c>
      <c r="L130">
        <v>5810.5012500000003</v>
      </c>
      <c r="M130">
        <v>0.49</v>
      </c>
      <c r="N130">
        <v>52295</v>
      </c>
    </row>
    <row r="131" spans="1:14" x14ac:dyDescent="0.25">
      <c r="A131" t="s">
        <v>632</v>
      </c>
      <c r="B131" t="s">
        <v>633</v>
      </c>
      <c r="C131" t="s">
        <v>634</v>
      </c>
      <c r="D131" t="s">
        <v>635</v>
      </c>
      <c r="E131" t="s">
        <v>25</v>
      </c>
      <c r="F131">
        <v>1564040</v>
      </c>
      <c r="I131">
        <v>105572.7</v>
      </c>
      <c r="J131">
        <v>0</v>
      </c>
      <c r="K131">
        <v>105572.7</v>
      </c>
      <c r="L131">
        <v>10557.27</v>
      </c>
      <c r="M131">
        <v>-0.43</v>
      </c>
      <c r="N131">
        <v>95015</v>
      </c>
    </row>
    <row r="132" spans="1:14" x14ac:dyDescent="0.25">
      <c r="A132" t="s">
        <v>636</v>
      </c>
      <c r="B132" t="s">
        <v>637</v>
      </c>
      <c r="C132" t="s">
        <v>638</v>
      </c>
      <c r="D132" t="s">
        <v>639</v>
      </c>
      <c r="E132" t="s">
        <v>25</v>
      </c>
      <c r="F132">
        <v>421960</v>
      </c>
      <c r="G132" t="s">
        <v>62</v>
      </c>
      <c r="H132" t="s">
        <v>640</v>
      </c>
      <c r="I132">
        <v>28482.3</v>
      </c>
      <c r="J132">
        <v>3105</v>
      </c>
      <c r="K132">
        <v>31587.3</v>
      </c>
      <c r="L132">
        <v>3158.73</v>
      </c>
      <c r="M132">
        <v>0.43</v>
      </c>
      <c r="N132">
        <v>28429</v>
      </c>
    </row>
    <row r="133" spans="1:14" x14ac:dyDescent="0.25">
      <c r="A133" t="s">
        <v>641</v>
      </c>
      <c r="B133" t="s">
        <v>642</v>
      </c>
      <c r="C133" t="s">
        <v>643</v>
      </c>
      <c r="D133" t="s">
        <v>242</v>
      </c>
      <c r="E133" t="s">
        <v>25</v>
      </c>
      <c r="F133">
        <v>1426290</v>
      </c>
      <c r="G133" t="s">
        <v>81</v>
      </c>
      <c r="H133" t="s">
        <v>644</v>
      </c>
      <c r="I133">
        <v>96274.58</v>
      </c>
      <c r="J133">
        <v>5677.43</v>
      </c>
      <c r="K133">
        <v>101952</v>
      </c>
      <c r="L133">
        <v>10195.200000000001</v>
      </c>
      <c r="M133">
        <v>0.2</v>
      </c>
      <c r="N133">
        <v>91757</v>
      </c>
    </row>
    <row r="134" spans="1:14" x14ac:dyDescent="0.25">
      <c r="A134" t="s">
        <v>645</v>
      </c>
      <c r="B134" t="s">
        <v>646</v>
      </c>
      <c r="C134" t="s">
        <v>647</v>
      </c>
      <c r="D134" t="s">
        <v>648</v>
      </c>
      <c r="E134" t="s">
        <v>25</v>
      </c>
      <c r="F134">
        <v>685570</v>
      </c>
      <c r="G134" t="s">
        <v>350</v>
      </c>
      <c r="H134" t="s">
        <v>649</v>
      </c>
      <c r="I134">
        <v>46275.98</v>
      </c>
      <c r="J134">
        <v>4036.73</v>
      </c>
      <c r="K134">
        <v>50312.7</v>
      </c>
      <c r="L134">
        <v>5031.2700000000004</v>
      </c>
      <c r="M134">
        <v>-0.43</v>
      </c>
      <c r="N134">
        <v>45281</v>
      </c>
    </row>
    <row r="135" spans="1:14" x14ac:dyDescent="0.25">
      <c r="A135" t="s">
        <v>650</v>
      </c>
      <c r="B135" t="s">
        <v>651</v>
      </c>
      <c r="C135" t="s">
        <v>652</v>
      </c>
      <c r="D135" t="s">
        <v>653</v>
      </c>
      <c r="E135" t="s">
        <v>25</v>
      </c>
      <c r="F135">
        <v>6389400</v>
      </c>
      <c r="I135">
        <v>431284.5</v>
      </c>
      <c r="J135">
        <v>0</v>
      </c>
      <c r="K135">
        <v>431284.5</v>
      </c>
      <c r="L135">
        <v>43128.45</v>
      </c>
      <c r="M135">
        <v>-0.05</v>
      </c>
      <c r="N135">
        <v>388156</v>
      </c>
    </row>
    <row r="136" spans="1:14" x14ac:dyDescent="0.25">
      <c r="A136" t="s">
        <v>654</v>
      </c>
      <c r="B136" t="s">
        <v>655</v>
      </c>
      <c r="C136" t="s">
        <v>656</v>
      </c>
      <c r="D136" t="s">
        <v>657</v>
      </c>
      <c r="E136" t="s">
        <v>106</v>
      </c>
      <c r="F136">
        <v>231040</v>
      </c>
      <c r="I136">
        <v>15595.2</v>
      </c>
      <c r="J136">
        <v>0</v>
      </c>
      <c r="K136">
        <v>15595.2</v>
      </c>
      <c r="L136">
        <v>1559.52</v>
      </c>
      <c r="M136">
        <v>0.32</v>
      </c>
      <c r="N136">
        <v>14036</v>
      </c>
    </row>
    <row r="137" spans="1:14" x14ac:dyDescent="0.25">
      <c r="A137" t="s">
        <v>658</v>
      </c>
      <c r="B137" t="s">
        <v>659</v>
      </c>
      <c r="C137" t="s">
        <v>660</v>
      </c>
      <c r="D137" t="s">
        <v>30</v>
      </c>
      <c r="E137" t="s">
        <v>25</v>
      </c>
      <c r="F137">
        <v>1417500</v>
      </c>
      <c r="I137">
        <v>95681.25</v>
      </c>
      <c r="J137">
        <v>0</v>
      </c>
      <c r="K137">
        <v>95681.25</v>
      </c>
      <c r="L137">
        <v>19136.25</v>
      </c>
      <c r="M137">
        <v>0</v>
      </c>
      <c r="N137">
        <v>76545</v>
      </c>
    </row>
    <row r="138" spans="1:14" x14ac:dyDescent="0.25">
      <c r="A138" t="s">
        <v>661</v>
      </c>
      <c r="B138" t="s">
        <v>662</v>
      </c>
      <c r="C138" t="s">
        <v>663</v>
      </c>
      <c r="D138" t="s">
        <v>664</v>
      </c>
      <c r="E138" t="s">
        <v>25</v>
      </c>
      <c r="F138">
        <v>581360</v>
      </c>
      <c r="G138" t="s">
        <v>221</v>
      </c>
      <c r="H138" t="s">
        <v>665</v>
      </c>
      <c r="I138">
        <v>39241.800000000003</v>
      </c>
      <c r="J138">
        <v>1351.8</v>
      </c>
      <c r="K138">
        <v>40593.599999999999</v>
      </c>
      <c r="L138">
        <v>8118.72</v>
      </c>
      <c r="M138">
        <v>0.12</v>
      </c>
      <c r="N138">
        <v>32475</v>
      </c>
    </row>
    <row r="139" spans="1:14" x14ac:dyDescent="0.25">
      <c r="A139" t="s">
        <v>666</v>
      </c>
      <c r="B139" t="s">
        <v>667</v>
      </c>
      <c r="C139" t="s">
        <v>668</v>
      </c>
      <c r="D139" t="s">
        <v>669</v>
      </c>
      <c r="E139" t="s">
        <v>25</v>
      </c>
      <c r="F139">
        <v>664000</v>
      </c>
      <c r="G139" t="s">
        <v>42</v>
      </c>
      <c r="H139" t="s">
        <v>670</v>
      </c>
      <c r="I139">
        <v>44820</v>
      </c>
      <c r="J139">
        <v>10833.75</v>
      </c>
      <c r="K139">
        <v>55653.75</v>
      </c>
      <c r="L139">
        <v>5565.375</v>
      </c>
      <c r="M139">
        <v>-0.38</v>
      </c>
      <c r="N139">
        <v>50088</v>
      </c>
    </row>
    <row r="140" spans="1:14" x14ac:dyDescent="0.25">
      <c r="A140" t="s">
        <v>671</v>
      </c>
      <c r="B140" t="s">
        <v>672</v>
      </c>
      <c r="C140" t="s">
        <v>673</v>
      </c>
      <c r="D140" t="s">
        <v>184</v>
      </c>
      <c r="E140" t="s">
        <v>25</v>
      </c>
      <c r="F140">
        <v>157500</v>
      </c>
      <c r="I140">
        <v>10631.25</v>
      </c>
      <c r="J140">
        <v>0</v>
      </c>
      <c r="K140">
        <v>10631.25</v>
      </c>
      <c r="L140">
        <v>2126.25</v>
      </c>
      <c r="M140">
        <v>0</v>
      </c>
      <c r="N140">
        <v>8505</v>
      </c>
    </row>
    <row r="141" spans="1:14" x14ac:dyDescent="0.25">
      <c r="A141" t="s">
        <v>674</v>
      </c>
      <c r="B141" t="s">
        <v>675</v>
      </c>
      <c r="C141" t="s">
        <v>676</v>
      </c>
      <c r="D141" t="s">
        <v>358</v>
      </c>
      <c r="E141" t="s">
        <v>25</v>
      </c>
      <c r="F141">
        <v>860000</v>
      </c>
      <c r="I141">
        <v>58050</v>
      </c>
      <c r="J141">
        <v>0</v>
      </c>
      <c r="K141">
        <v>58050</v>
      </c>
      <c r="L141">
        <v>5805</v>
      </c>
      <c r="M141">
        <v>0</v>
      </c>
      <c r="N141">
        <v>52245</v>
      </c>
    </row>
    <row r="142" spans="1:14" x14ac:dyDescent="0.25">
      <c r="A142" t="s">
        <v>677</v>
      </c>
      <c r="B142" t="s">
        <v>678</v>
      </c>
      <c r="C142" t="s">
        <v>679</v>
      </c>
      <c r="D142" t="s">
        <v>680</v>
      </c>
      <c r="E142" t="s">
        <v>25</v>
      </c>
      <c r="F142">
        <v>806080</v>
      </c>
      <c r="G142" t="s">
        <v>67</v>
      </c>
      <c r="H142" t="s">
        <v>681</v>
      </c>
      <c r="I142">
        <v>54410.400000000001</v>
      </c>
      <c r="J142">
        <v>3855.26</v>
      </c>
      <c r="K142">
        <v>58265.66</v>
      </c>
      <c r="L142">
        <v>11653.1325</v>
      </c>
      <c r="M142">
        <v>0.47</v>
      </c>
      <c r="N142">
        <v>46613</v>
      </c>
    </row>
    <row r="143" spans="1:14" x14ac:dyDescent="0.25">
      <c r="A143" t="s">
        <v>682</v>
      </c>
      <c r="B143" t="s">
        <v>683</v>
      </c>
      <c r="C143" t="s">
        <v>684</v>
      </c>
      <c r="D143" t="s">
        <v>71</v>
      </c>
      <c r="E143" t="s">
        <v>25</v>
      </c>
      <c r="F143">
        <v>438610</v>
      </c>
      <c r="G143" t="s">
        <v>72</v>
      </c>
      <c r="H143" t="s">
        <v>685</v>
      </c>
      <c r="I143">
        <v>29606.18</v>
      </c>
      <c r="J143">
        <v>4660.2</v>
      </c>
      <c r="K143">
        <v>34266.379999999997</v>
      </c>
      <c r="L143">
        <v>3426.6374999999998</v>
      </c>
      <c r="M143">
        <v>0.26</v>
      </c>
      <c r="N143">
        <v>30840</v>
      </c>
    </row>
    <row r="144" spans="1:14" x14ac:dyDescent="0.25">
      <c r="A144" t="s">
        <v>686</v>
      </c>
      <c r="B144" t="s">
        <v>687</v>
      </c>
      <c r="C144" t="s">
        <v>688</v>
      </c>
      <c r="D144" t="s">
        <v>689</v>
      </c>
      <c r="E144" t="s">
        <v>25</v>
      </c>
      <c r="F144">
        <v>0</v>
      </c>
      <c r="G144" t="s">
        <v>60</v>
      </c>
      <c r="H144" t="s">
        <v>690</v>
      </c>
      <c r="I144">
        <v>0</v>
      </c>
      <c r="J144">
        <v>10300.5</v>
      </c>
      <c r="K144">
        <v>10300.5</v>
      </c>
      <c r="L144">
        <v>2060.1</v>
      </c>
      <c r="M144">
        <v>-0.4</v>
      </c>
      <c r="N144">
        <v>8240</v>
      </c>
    </row>
    <row r="145" spans="1:14" x14ac:dyDescent="0.25">
      <c r="A145" t="s">
        <v>691</v>
      </c>
      <c r="B145" t="s">
        <v>692</v>
      </c>
      <c r="C145" t="s">
        <v>693</v>
      </c>
      <c r="D145" t="s">
        <v>694</v>
      </c>
      <c r="E145" t="s">
        <v>124</v>
      </c>
      <c r="F145">
        <v>0</v>
      </c>
      <c r="G145" t="s">
        <v>156</v>
      </c>
      <c r="H145" t="s">
        <v>695</v>
      </c>
      <c r="I145">
        <v>0</v>
      </c>
      <c r="J145">
        <v>63180</v>
      </c>
      <c r="K145">
        <v>63180</v>
      </c>
      <c r="L145">
        <v>12636</v>
      </c>
      <c r="M145">
        <v>0</v>
      </c>
      <c r="N145">
        <v>50544</v>
      </c>
    </row>
    <row r="146" spans="1:14" x14ac:dyDescent="0.25">
      <c r="A146" t="s">
        <v>696</v>
      </c>
      <c r="B146" t="s">
        <v>697</v>
      </c>
      <c r="C146" t="s">
        <v>698</v>
      </c>
      <c r="D146" t="s">
        <v>699</v>
      </c>
      <c r="E146" t="s">
        <v>25</v>
      </c>
      <c r="F146">
        <v>402000</v>
      </c>
      <c r="I146">
        <v>27135</v>
      </c>
      <c r="J146">
        <v>0</v>
      </c>
      <c r="K146">
        <v>27135</v>
      </c>
      <c r="L146">
        <v>5427</v>
      </c>
      <c r="M146">
        <v>0</v>
      </c>
      <c r="N146">
        <v>21708</v>
      </c>
    </row>
    <row r="147" spans="1:14" x14ac:dyDescent="0.25">
      <c r="A147" t="s">
        <v>700</v>
      </c>
      <c r="B147" t="s">
        <v>701</v>
      </c>
      <c r="C147" t="s">
        <v>702</v>
      </c>
      <c r="D147" t="s">
        <v>206</v>
      </c>
      <c r="E147" t="s">
        <v>89</v>
      </c>
      <c r="F147">
        <v>109000</v>
      </c>
      <c r="I147">
        <v>7357.5</v>
      </c>
      <c r="J147">
        <v>0</v>
      </c>
      <c r="K147">
        <v>7357.5</v>
      </c>
      <c r="L147">
        <v>0</v>
      </c>
      <c r="M147">
        <v>0.5</v>
      </c>
      <c r="N147">
        <v>7358</v>
      </c>
    </row>
    <row r="148" spans="1:14" x14ac:dyDescent="0.25">
      <c r="A148" t="s">
        <v>703</v>
      </c>
      <c r="B148" t="s">
        <v>704</v>
      </c>
      <c r="C148" t="s">
        <v>705</v>
      </c>
      <c r="D148" t="s">
        <v>706</v>
      </c>
      <c r="E148" t="s">
        <v>25</v>
      </c>
      <c r="F148">
        <v>402000</v>
      </c>
      <c r="I148">
        <v>27135</v>
      </c>
      <c r="J148">
        <v>0</v>
      </c>
      <c r="K148">
        <v>27135</v>
      </c>
      <c r="L148">
        <v>5427</v>
      </c>
      <c r="M148">
        <v>0</v>
      </c>
      <c r="N148">
        <v>21708</v>
      </c>
    </row>
    <row r="149" spans="1:14" x14ac:dyDescent="0.25">
      <c r="A149" t="s">
        <v>707</v>
      </c>
      <c r="B149" t="s">
        <v>708</v>
      </c>
      <c r="C149" t="s">
        <v>709</v>
      </c>
      <c r="D149" t="s">
        <v>158</v>
      </c>
      <c r="E149" t="s">
        <v>124</v>
      </c>
      <c r="F149">
        <v>300000</v>
      </c>
      <c r="I149">
        <v>20250</v>
      </c>
      <c r="J149">
        <v>0</v>
      </c>
      <c r="K149">
        <v>20250</v>
      </c>
      <c r="L149">
        <v>4050</v>
      </c>
      <c r="M149">
        <v>0</v>
      </c>
      <c r="N149">
        <v>16200</v>
      </c>
    </row>
    <row r="150" spans="1:14" x14ac:dyDescent="0.25">
      <c r="A150" t="s">
        <v>710</v>
      </c>
      <c r="B150" t="s">
        <v>711</v>
      </c>
      <c r="C150" t="s">
        <v>712</v>
      </c>
      <c r="D150" t="s">
        <v>713</v>
      </c>
      <c r="E150" t="s">
        <v>194</v>
      </c>
      <c r="F150">
        <v>2222400</v>
      </c>
      <c r="I150">
        <v>150012</v>
      </c>
      <c r="J150">
        <v>0</v>
      </c>
      <c r="K150">
        <v>150012</v>
      </c>
      <c r="L150">
        <v>15001.2</v>
      </c>
      <c r="M150">
        <v>0.2</v>
      </c>
      <c r="N150">
        <v>135011</v>
      </c>
    </row>
    <row r="151" spans="1:14" x14ac:dyDescent="0.25">
      <c r="A151" t="s">
        <v>714</v>
      </c>
      <c r="B151" t="s">
        <v>715</v>
      </c>
      <c r="C151" t="s">
        <v>716</v>
      </c>
      <c r="D151" t="s">
        <v>100</v>
      </c>
      <c r="E151" t="s">
        <v>25</v>
      </c>
      <c r="F151">
        <v>430000</v>
      </c>
      <c r="I151">
        <v>29025</v>
      </c>
      <c r="J151">
        <v>0</v>
      </c>
      <c r="K151">
        <v>29025</v>
      </c>
      <c r="L151">
        <v>2902.5</v>
      </c>
      <c r="M151">
        <v>0.5</v>
      </c>
      <c r="N151">
        <v>26123</v>
      </c>
    </row>
    <row r="152" spans="1:14" x14ac:dyDescent="0.25">
      <c r="A152" t="s">
        <v>717</v>
      </c>
      <c r="B152" t="s">
        <v>718</v>
      </c>
      <c r="C152" t="s">
        <v>719</v>
      </c>
      <c r="D152" t="s">
        <v>720</v>
      </c>
      <c r="E152" t="s">
        <v>25</v>
      </c>
      <c r="F152">
        <v>5583245</v>
      </c>
      <c r="G152" t="s">
        <v>362</v>
      </c>
      <c r="H152" t="s">
        <v>721</v>
      </c>
      <c r="I152">
        <v>376869.04</v>
      </c>
      <c r="J152">
        <v>41222.480000000003</v>
      </c>
      <c r="K152">
        <v>418091.51</v>
      </c>
      <c r="L152">
        <v>83618.302500000005</v>
      </c>
      <c r="M152">
        <v>-0.21</v>
      </c>
      <c r="N152">
        <v>334473</v>
      </c>
    </row>
    <row r="153" spans="1:14" x14ac:dyDescent="0.25">
      <c r="A153" t="s">
        <v>722</v>
      </c>
      <c r="B153" t="s">
        <v>723</v>
      </c>
      <c r="C153" t="s">
        <v>724</v>
      </c>
      <c r="D153" t="s">
        <v>725</v>
      </c>
      <c r="E153" t="s">
        <v>124</v>
      </c>
      <c r="F153">
        <v>212850</v>
      </c>
      <c r="I153">
        <v>14367.38</v>
      </c>
      <c r="J153">
        <v>0</v>
      </c>
      <c r="K153">
        <v>14367.38</v>
      </c>
      <c r="L153">
        <v>2873.4749999999999</v>
      </c>
      <c r="M153">
        <v>0.1</v>
      </c>
      <c r="N153">
        <v>11494</v>
      </c>
    </row>
    <row r="154" spans="1:14" x14ac:dyDescent="0.25">
      <c r="A154" t="s">
        <v>726</v>
      </c>
      <c r="B154" t="s">
        <v>727</v>
      </c>
      <c r="C154" t="s">
        <v>728</v>
      </c>
      <c r="D154" t="s">
        <v>729</v>
      </c>
      <c r="E154" t="s">
        <v>124</v>
      </c>
      <c r="F154">
        <v>462500</v>
      </c>
      <c r="I154">
        <v>31218.75</v>
      </c>
      <c r="J154">
        <v>0</v>
      </c>
      <c r="K154">
        <v>31218.75</v>
      </c>
      <c r="L154">
        <v>3121.875</v>
      </c>
      <c r="M154">
        <v>0.13</v>
      </c>
      <c r="N154">
        <v>28097</v>
      </c>
    </row>
    <row r="155" spans="1:14" x14ac:dyDescent="0.25">
      <c r="A155" t="s">
        <v>730</v>
      </c>
      <c r="B155" t="s">
        <v>731</v>
      </c>
      <c r="C155" t="s">
        <v>732</v>
      </c>
      <c r="D155" t="s">
        <v>733</v>
      </c>
      <c r="E155" t="s">
        <v>89</v>
      </c>
      <c r="F155">
        <v>111180</v>
      </c>
      <c r="G155" t="s">
        <v>207</v>
      </c>
      <c r="H155" t="s">
        <v>734</v>
      </c>
      <c r="I155">
        <v>7504.65</v>
      </c>
      <c r="J155">
        <v>344.59</v>
      </c>
      <c r="K155">
        <v>7849.24</v>
      </c>
      <c r="L155">
        <v>0</v>
      </c>
      <c r="M155">
        <v>-0.24</v>
      </c>
      <c r="N155">
        <v>7849</v>
      </c>
    </row>
    <row r="156" spans="1:14" x14ac:dyDescent="0.25">
      <c r="A156" t="s">
        <v>735</v>
      </c>
      <c r="B156" t="s">
        <v>736</v>
      </c>
      <c r="C156" t="s">
        <v>737</v>
      </c>
      <c r="D156" t="s">
        <v>738</v>
      </c>
      <c r="E156" t="s">
        <v>25</v>
      </c>
      <c r="F156">
        <v>474620</v>
      </c>
      <c r="I156">
        <v>32036.85</v>
      </c>
      <c r="J156">
        <v>0</v>
      </c>
      <c r="K156">
        <v>32036.85</v>
      </c>
      <c r="L156">
        <v>3203.6849999999999</v>
      </c>
      <c r="M156">
        <v>-0.17</v>
      </c>
      <c r="N156">
        <v>28833</v>
      </c>
    </row>
    <row r="157" spans="1:14" x14ac:dyDescent="0.25">
      <c r="A157" t="s">
        <v>739</v>
      </c>
      <c r="B157" t="s">
        <v>740</v>
      </c>
      <c r="C157" t="s">
        <v>741</v>
      </c>
      <c r="D157" t="s">
        <v>295</v>
      </c>
      <c r="E157" t="s">
        <v>25</v>
      </c>
      <c r="F157">
        <v>350000</v>
      </c>
      <c r="I157">
        <v>23625</v>
      </c>
      <c r="J157">
        <v>0</v>
      </c>
      <c r="K157">
        <v>23625</v>
      </c>
      <c r="L157">
        <v>4725</v>
      </c>
      <c r="M157">
        <v>0</v>
      </c>
      <c r="N157">
        <v>18900</v>
      </c>
    </row>
    <row r="158" spans="1:14" x14ac:dyDescent="0.25">
      <c r="A158" t="s">
        <v>742</v>
      </c>
      <c r="B158" t="s">
        <v>743</v>
      </c>
      <c r="C158" t="s">
        <v>744</v>
      </c>
      <c r="D158" t="s">
        <v>745</v>
      </c>
      <c r="E158" t="s">
        <v>124</v>
      </c>
      <c r="F158">
        <v>147750</v>
      </c>
      <c r="I158">
        <v>9973.1299999999992</v>
      </c>
      <c r="J158">
        <v>0</v>
      </c>
      <c r="K158">
        <v>9973.1299999999992</v>
      </c>
      <c r="L158">
        <v>0</v>
      </c>
      <c r="M158">
        <v>-0.13</v>
      </c>
      <c r="N158">
        <v>9973</v>
      </c>
    </row>
    <row r="159" spans="1:14" x14ac:dyDescent="0.25">
      <c r="A159" t="s">
        <v>746</v>
      </c>
      <c r="B159" t="s">
        <v>747</v>
      </c>
      <c r="C159" t="s">
        <v>748</v>
      </c>
      <c r="D159" t="s">
        <v>254</v>
      </c>
      <c r="E159" t="s">
        <v>25</v>
      </c>
      <c r="F159">
        <v>1725310</v>
      </c>
      <c r="I159">
        <v>116458.43</v>
      </c>
      <c r="J159">
        <v>0</v>
      </c>
      <c r="K159">
        <v>116458.43</v>
      </c>
      <c r="L159">
        <v>11645.842500000001</v>
      </c>
      <c r="M159">
        <v>0.42</v>
      </c>
      <c r="N159">
        <v>104813</v>
      </c>
    </row>
    <row r="160" spans="1:14" x14ac:dyDescent="0.25">
      <c r="A160" t="s">
        <v>749</v>
      </c>
      <c r="B160" t="s">
        <v>750</v>
      </c>
      <c r="C160" t="s">
        <v>751</v>
      </c>
      <c r="D160" t="s">
        <v>150</v>
      </c>
      <c r="E160" t="s">
        <v>25</v>
      </c>
      <c r="F160">
        <v>439290</v>
      </c>
      <c r="G160" t="s">
        <v>51</v>
      </c>
      <c r="H160" t="s">
        <v>752</v>
      </c>
      <c r="I160">
        <v>29652.080000000002</v>
      </c>
      <c r="J160">
        <v>5061.1499999999996</v>
      </c>
      <c r="K160">
        <v>34713.230000000003</v>
      </c>
      <c r="L160">
        <v>3471.3225000000002</v>
      </c>
      <c r="M160">
        <v>0.1</v>
      </c>
      <c r="N160">
        <v>31242</v>
      </c>
    </row>
    <row r="161" spans="1:14" x14ac:dyDescent="0.25">
      <c r="A161" t="s">
        <v>753</v>
      </c>
      <c r="B161" t="s">
        <v>754</v>
      </c>
      <c r="C161" t="s">
        <v>755</v>
      </c>
      <c r="D161" t="s">
        <v>125</v>
      </c>
      <c r="E161" t="s">
        <v>25</v>
      </c>
      <c r="F161">
        <v>650320</v>
      </c>
      <c r="G161" t="s">
        <v>94</v>
      </c>
      <c r="H161" t="s">
        <v>756</v>
      </c>
      <c r="I161">
        <v>43896.6</v>
      </c>
      <c r="J161">
        <v>3801.6</v>
      </c>
      <c r="K161">
        <v>47698.2</v>
      </c>
      <c r="L161">
        <v>4769.82</v>
      </c>
      <c r="M161">
        <v>-0.38</v>
      </c>
      <c r="N161">
        <v>42928</v>
      </c>
    </row>
    <row r="162" spans="1:14" x14ac:dyDescent="0.25">
      <c r="A162" t="s">
        <v>757</v>
      </c>
      <c r="B162" t="s">
        <v>758</v>
      </c>
      <c r="C162" t="s">
        <v>759</v>
      </c>
      <c r="D162" t="s">
        <v>648</v>
      </c>
      <c r="E162" t="s">
        <v>25</v>
      </c>
      <c r="F162">
        <v>670300</v>
      </c>
      <c r="I162">
        <v>45245.25</v>
      </c>
      <c r="J162">
        <v>0</v>
      </c>
      <c r="K162">
        <v>45245.25</v>
      </c>
      <c r="L162">
        <v>4524.5249999999996</v>
      </c>
      <c r="M162">
        <v>0.28000000000000003</v>
      </c>
      <c r="N162">
        <v>40721</v>
      </c>
    </row>
    <row r="163" spans="1:14" x14ac:dyDescent="0.25">
      <c r="A163" t="s">
        <v>760</v>
      </c>
      <c r="B163" t="s">
        <v>761</v>
      </c>
      <c r="C163" t="s">
        <v>762</v>
      </c>
      <c r="D163" t="s">
        <v>664</v>
      </c>
      <c r="E163" t="s">
        <v>25</v>
      </c>
      <c r="F163">
        <v>590210</v>
      </c>
      <c r="I163">
        <v>39839.18</v>
      </c>
      <c r="J163">
        <v>0</v>
      </c>
      <c r="K163">
        <v>39839.18</v>
      </c>
      <c r="L163">
        <v>7967.835</v>
      </c>
      <c r="M163">
        <v>-0.34</v>
      </c>
      <c r="N163">
        <v>31871</v>
      </c>
    </row>
    <row r="164" spans="1:14" x14ac:dyDescent="0.25">
      <c r="A164" t="s">
        <v>763</v>
      </c>
      <c r="B164" t="s">
        <v>764</v>
      </c>
      <c r="C164" t="s">
        <v>765</v>
      </c>
      <c r="D164" t="s">
        <v>766</v>
      </c>
      <c r="E164" t="s">
        <v>25</v>
      </c>
      <c r="F164">
        <v>392500</v>
      </c>
      <c r="I164">
        <v>26493.75</v>
      </c>
      <c r="J164">
        <v>0</v>
      </c>
      <c r="K164">
        <v>26493.75</v>
      </c>
      <c r="L164">
        <v>2649.375</v>
      </c>
      <c r="M164">
        <v>-0.38</v>
      </c>
      <c r="N164">
        <v>23844</v>
      </c>
    </row>
    <row r="165" spans="1:14" x14ac:dyDescent="0.25">
      <c r="A165" t="s">
        <v>767</v>
      </c>
      <c r="B165" t="s">
        <v>768</v>
      </c>
      <c r="C165" t="s">
        <v>769</v>
      </c>
      <c r="D165" t="s">
        <v>770</v>
      </c>
      <c r="E165" t="s">
        <v>124</v>
      </c>
      <c r="F165">
        <v>174220</v>
      </c>
      <c r="I165">
        <v>11759.85</v>
      </c>
      <c r="J165">
        <v>0</v>
      </c>
      <c r="K165">
        <v>11759.85</v>
      </c>
      <c r="L165">
        <v>1175.9849999999999</v>
      </c>
      <c r="M165">
        <v>0.14000000000000001</v>
      </c>
      <c r="N165">
        <v>10584</v>
      </c>
    </row>
    <row r="166" spans="1:14" x14ac:dyDescent="0.25">
      <c r="A166" t="s">
        <v>771</v>
      </c>
      <c r="B166" t="s">
        <v>772</v>
      </c>
      <c r="C166" t="s">
        <v>773</v>
      </c>
      <c r="D166" t="s">
        <v>774</v>
      </c>
      <c r="E166" t="s">
        <v>25</v>
      </c>
      <c r="F166">
        <v>772620</v>
      </c>
      <c r="G166" t="s">
        <v>72</v>
      </c>
      <c r="H166" t="s">
        <v>775</v>
      </c>
      <c r="I166">
        <v>52151.85</v>
      </c>
      <c r="J166">
        <v>4513.05</v>
      </c>
      <c r="K166">
        <v>56664.9</v>
      </c>
      <c r="L166">
        <v>11332.98</v>
      </c>
      <c r="M166">
        <v>0.08</v>
      </c>
      <c r="N166">
        <v>45332</v>
      </c>
    </row>
    <row r="167" spans="1:14" x14ac:dyDescent="0.25">
      <c r="A167" t="s">
        <v>776</v>
      </c>
      <c r="B167" t="s">
        <v>777</v>
      </c>
      <c r="C167" t="s">
        <v>778</v>
      </c>
      <c r="D167" t="s">
        <v>125</v>
      </c>
      <c r="E167" t="s">
        <v>25</v>
      </c>
      <c r="F167">
        <v>604770</v>
      </c>
      <c r="G167" t="s">
        <v>42</v>
      </c>
      <c r="H167" t="s">
        <v>779</v>
      </c>
      <c r="I167">
        <v>40821.980000000003</v>
      </c>
      <c r="J167">
        <v>7431.41</v>
      </c>
      <c r="K167">
        <v>48253.39</v>
      </c>
      <c r="L167">
        <v>4825.3387499999999</v>
      </c>
      <c r="M167">
        <v>-0.05</v>
      </c>
      <c r="N167">
        <v>43428</v>
      </c>
    </row>
    <row r="168" spans="1:14" x14ac:dyDescent="0.25">
      <c r="A168" t="s">
        <v>780</v>
      </c>
      <c r="B168" t="s">
        <v>781</v>
      </c>
      <c r="C168" t="s">
        <v>782</v>
      </c>
      <c r="D168" t="s">
        <v>783</v>
      </c>
      <c r="E168" t="s">
        <v>25</v>
      </c>
      <c r="F168">
        <v>604000</v>
      </c>
      <c r="I168">
        <v>40770</v>
      </c>
      <c r="J168">
        <v>0</v>
      </c>
      <c r="K168">
        <v>40770</v>
      </c>
      <c r="L168">
        <v>4077</v>
      </c>
      <c r="M168">
        <v>0</v>
      </c>
      <c r="N168">
        <v>36693</v>
      </c>
    </row>
    <row r="169" spans="1:14" x14ac:dyDescent="0.25">
      <c r="A169" t="s">
        <v>784</v>
      </c>
      <c r="B169" t="s">
        <v>785</v>
      </c>
      <c r="C169" t="s">
        <v>786</v>
      </c>
      <c r="D169" t="s">
        <v>262</v>
      </c>
      <c r="E169" t="s">
        <v>25</v>
      </c>
      <c r="F169">
        <v>674000</v>
      </c>
      <c r="G169" t="s">
        <v>350</v>
      </c>
      <c r="H169" t="s">
        <v>787</v>
      </c>
      <c r="I169">
        <v>45495</v>
      </c>
      <c r="J169">
        <v>377.61</v>
      </c>
      <c r="K169">
        <v>45872.61</v>
      </c>
      <c r="L169">
        <v>4587.2606249999999</v>
      </c>
      <c r="M169">
        <v>-0.35</v>
      </c>
      <c r="N169">
        <v>41285</v>
      </c>
    </row>
    <row r="170" spans="1:14" x14ac:dyDescent="0.25">
      <c r="A170" t="s">
        <v>788</v>
      </c>
      <c r="B170" t="s">
        <v>789</v>
      </c>
      <c r="C170" t="s">
        <v>790</v>
      </c>
      <c r="D170" t="s">
        <v>791</v>
      </c>
      <c r="E170" t="s">
        <v>25</v>
      </c>
      <c r="F170">
        <v>1199000</v>
      </c>
      <c r="G170" t="s">
        <v>63</v>
      </c>
      <c r="H170" t="s">
        <v>792</v>
      </c>
      <c r="I170">
        <v>80932.5</v>
      </c>
      <c r="J170">
        <v>5670.34</v>
      </c>
      <c r="K170">
        <v>86602.84</v>
      </c>
      <c r="L170">
        <v>8660.2837500000005</v>
      </c>
      <c r="M170">
        <v>0.45</v>
      </c>
      <c r="N170">
        <v>77943</v>
      </c>
    </row>
    <row r="171" spans="1:14" x14ac:dyDescent="0.25">
      <c r="A171" t="s">
        <v>793</v>
      </c>
      <c r="B171" t="s">
        <v>794</v>
      </c>
      <c r="C171" t="s">
        <v>795</v>
      </c>
      <c r="D171" t="s">
        <v>774</v>
      </c>
      <c r="E171" t="s">
        <v>25</v>
      </c>
      <c r="F171">
        <v>943850</v>
      </c>
      <c r="G171" t="s">
        <v>77</v>
      </c>
      <c r="H171" t="s">
        <v>796</v>
      </c>
      <c r="I171">
        <v>63709.88</v>
      </c>
      <c r="J171">
        <v>5000.63</v>
      </c>
      <c r="K171">
        <v>68710.5</v>
      </c>
      <c r="L171">
        <v>6871.05</v>
      </c>
      <c r="M171">
        <v>-0.45</v>
      </c>
      <c r="N171">
        <v>61839</v>
      </c>
    </row>
    <row r="172" spans="1:14" x14ac:dyDescent="0.25">
      <c r="A172" t="s">
        <v>797</v>
      </c>
      <c r="B172" t="s">
        <v>798</v>
      </c>
      <c r="C172" t="s">
        <v>799</v>
      </c>
      <c r="D172" t="s">
        <v>125</v>
      </c>
      <c r="E172" t="s">
        <v>124</v>
      </c>
      <c r="F172">
        <v>295500</v>
      </c>
      <c r="I172">
        <v>19946.25</v>
      </c>
      <c r="J172">
        <v>0</v>
      </c>
      <c r="K172">
        <v>19946.25</v>
      </c>
      <c r="L172">
        <v>1994.625</v>
      </c>
      <c r="M172">
        <v>0.38</v>
      </c>
      <c r="N172">
        <v>17952</v>
      </c>
    </row>
    <row r="173" spans="1:14" x14ac:dyDescent="0.25">
      <c r="A173" t="s">
        <v>800</v>
      </c>
      <c r="B173" t="s">
        <v>801</v>
      </c>
      <c r="C173" t="s">
        <v>802</v>
      </c>
      <c r="D173" t="s">
        <v>803</v>
      </c>
      <c r="E173" t="s">
        <v>25</v>
      </c>
      <c r="F173">
        <v>2036740</v>
      </c>
      <c r="I173">
        <v>137479.95000000001</v>
      </c>
      <c r="J173">
        <v>0</v>
      </c>
      <c r="K173">
        <v>137479.95000000001</v>
      </c>
      <c r="L173">
        <v>13747.995000000001</v>
      </c>
      <c r="M173">
        <v>0.05</v>
      </c>
      <c r="N173">
        <v>123732</v>
      </c>
    </row>
    <row r="174" spans="1:14" x14ac:dyDescent="0.25">
      <c r="A174" t="s">
        <v>804</v>
      </c>
      <c r="B174" t="s">
        <v>805</v>
      </c>
      <c r="C174" t="s">
        <v>806</v>
      </c>
      <c r="D174" t="s">
        <v>807</v>
      </c>
      <c r="E174" t="s">
        <v>124</v>
      </c>
      <c r="F174">
        <v>227000</v>
      </c>
      <c r="I174">
        <v>15322.5</v>
      </c>
      <c r="J174">
        <v>0</v>
      </c>
      <c r="K174">
        <v>15322.5</v>
      </c>
      <c r="L174">
        <v>1532.25</v>
      </c>
      <c r="M174">
        <v>-0.25</v>
      </c>
      <c r="N174">
        <v>13790</v>
      </c>
    </row>
    <row r="175" spans="1:14" x14ac:dyDescent="0.25">
      <c r="A175" t="s">
        <v>808</v>
      </c>
      <c r="B175" t="s">
        <v>809</v>
      </c>
      <c r="C175" t="s">
        <v>810</v>
      </c>
      <c r="D175" t="s">
        <v>811</v>
      </c>
      <c r="E175" t="s">
        <v>89</v>
      </c>
      <c r="F175">
        <v>2105610</v>
      </c>
      <c r="G175" t="s">
        <v>51</v>
      </c>
      <c r="H175" t="s">
        <v>812</v>
      </c>
      <c r="I175">
        <v>142128.68</v>
      </c>
      <c r="J175">
        <v>23018.51</v>
      </c>
      <c r="K175">
        <v>165147.19</v>
      </c>
      <c r="L175">
        <v>16514.71875</v>
      </c>
      <c r="M175">
        <v>-0.47</v>
      </c>
      <c r="N175">
        <v>148632</v>
      </c>
    </row>
    <row r="176" spans="1:14" x14ac:dyDescent="0.25">
      <c r="A176" t="s">
        <v>813</v>
      </c>
      <c r="B176" t="s">
        <v>814</v>
      </c>
      <c r="C176" t="s">
        <v>815</v>
      </c>
      <c r="D176" t="s">
        <v>816</v>
      </c>
      <c r="E176" t="s">
        <v>25</v>
      </c>
      <c r="F176">
        <v>321400</v>
      </c>
      <c r="G176" t="s">
        <v>133</v>
      </c>
      <c r="H176" t="s">
        <v>817</v>
      </c>
      <c r="I176">
        <v>21694.5</v>
      </c>
      <c r="J176">
        <v>5608.24</v>
      </c>
      <c r="K176">
        <v>27302.74</v>
      </c>
      <c r="L176">
        <v>2730.2737499999998</v>
      </c>
      <c r="M176">
        <v>-0.46</v>
      </c>
      <c r="N176">
        <v>24572</v>
      </c>
    </row>
    <row r="177" spans="1:14" x14ac:dyDescent="0.25">
      <c r="A177" t="s">
        <v>818</v>
      </c>
      <c r="B177" t="s">
        <v>819</v>
      </c>
      <c r="C177" t="s">
        <v>820</v>
      </c>
      <c r="D177" t="s">
        <v>209</v>
      </c>
      <c r="E177" t="s">
        <v>25</v>
      </c>
      <c r="F177">
        <v>821490</v>
      </c>
      <c r="G177" t="s">
        <v>821</v>
      </c>
      <c r="H177" t="s">
        <v>249</v>
      </c>
      <c r="I177">
        <v>55450.58</v>
      </c>
      <c r="J177">
        <v>106.2</v>
      </c>
      <c r="K177">
        <v>55556.78</v>
      </c>
      <c r="L177">
        <v>5555.6774999999998</v>
      </c>
      <c r="M177">
        <v>-0.1</v>
      </c>
      <c r="N177">
        <v>50001</v>
      </c>
    </row>
    <row r="178" spans="1:14" x14ac:dyDescent="0.25">
      <c r="A178" t="s">
        <v>822</v>
      </c>
      <c r="B178" t="s">
        <v>823</v>
      </c>
      <c r="C178" t="s">
        <v>824</v>
      </c>
      <c r="D178" t="s">
        <v>825</v>
      </c>
      <c r="E178" t="s">
        <v>25</v>
      </c>
      <c r="F178">
        <v>595540</v>
      </c>
      <c r="G178" t="s">
        <v>51</v>
      </c>
      <c r="H178" t="s">
        <v>826</v>
      </c>
      <c r="I178">
        <v>40198.949999999997</v>
      </c>
      <c r="J178">
        <v>1983.49</v>
      </c>
      <c r="K178">
        <v>42182.44</v>
      </c>
      <c r="L178">
        <v>4218.2437499999996</v>
      </c>
      <c r="M178">
        <v>-0.19</v>
      </c>
      <c r="N178">
        <v>37964</v>
      </c>
    </row>
    <row r="179" spans="1:14" x14ac:dyDescent="0.25">
      <c r="A179" t="s">
        <v>827</v>
      </c>
      <c r="B179" t="s">
        <v>828</v>
      </c>
      <c r="C179" t="s">
        <v>359</v>
      </c>
      <c r="D179" t="s">
        <v>829</v>
      </c>
      <c r="E179" t="s">
        <v>25</v>
      </c>
      <c r="F179">
        <v>454780</v>
      </c>
      <c r="G179" t="s">
        <v>37</v>
      </c>
      <c r="H179" t="s">
        <v>830</v>
      </c>
      <c r="I179">
        <v>30697.65</v>
      </c>
      <c r="J179">
        <v>2454.3000000000002</v>
      </c>
      <c r="K179">
        <v>33151.949999999997</v>
      </c>
      <c r="L179">
        <v>3315.1950000000002</v>
      </c>
      <c r="M179">
        <v>0.25</v>
      </c>
      <c r="N179">
        <v>29837</v>
      </c>
    </row>
    <row r="180" spans="1:14" x14ac:dyDescent="0.25">
      <c r="A180" t="s">
        <v>831</v>
      </c>
      <c r="B180" t="s">
        <v>832</v>
      </c>
      <c r="C180" t="s">
        <v>833</v>
      </c>
      <c r="D180" t="s">
        <v>834</v>
      </c>
      <c r="E180" t="s">
        <v>25</v>
      </c>
      <c r="F180">
        <v>419520</v>
      </c>
      <c r="G180" t="s">
        <v>63</v>
      </c>
      <c r="H180" t="s">
        <v>835</v>
      </c>
      <c r="I180">
        <v>28317.599999999999</v>
      </c>
      <c r="J180">
        <v>1811.03</v>
      </c>
      <c r="K180">
        <v>30128.63</v>
      </c>
      <c r="L180">
        <v>3012.8625000000002</v>
      </c>
      <c r="M180">
        <v>0.24</v>
      </c>
      <c r="N180">
        <v>27116</v>
      </c>
    </row>
    <row r="181" spans="1:14" x14ac:dyDescent="0.25">
      <c r="A181" t="s">
        <v>836</v>
      </c>
      <c r="B181" t="s">
        <v>837</v>
      </c>
      <c r="C181" t="s">
        <v>838</v>
      </c>
      <c r="D181" t="s">
        <v>738</v>
      </c>
      <c r="E181" t="s">
        <v>25</v>
      </c>
      <c r="F181">
        <v>271310</v>
      </c>
      <c r="G181" t="s">
        <v>51</v>
      </c>
      <c r="H181" t="s">
        <v>839</v>
      </c>
      <c r="I181">
        <v>18313.43</v>
      </c>
      <c r="J181">
        <v>1089.1099999999999</v>
      </c>
      <c r="K181">
        <v>19402.54</v>
      </c>
      <c r="L181">
        <v>1940.2537500000001</v>
      </c>
      <c r="M181">
        <v>-0.28000000000000003</v>
      </c>
      <c r="N181">
        <v>17462</v>
      </c>
    </row>
    <row r="182" spans="1:14" x14ac:dyDescent="0.25">
      <c r="A182" t="s">
        <v>840</v>
      </c>
      <c r="B182" t="s">
        <v>841</v>
      </c>
      <c r="C182" t="s">
        <v>842</v>
      </c>
      <c r="D182" t="s">
        <v>843</v>
      </c>
      <c r="E182" t="s">
        <v>25</v>
      </c>
      <c r="F182">
        <v>775180</v>
      </c>
      <c r="I182">
        <v>52324.65</v>
      </c>
      <c r="J182">
        <v>0</v>
      </c>
      <c r="K182">
        <v>52324.65</v>
      </c>
      <c r="L182">
        <v>10464.93</v>
      </c>
      <c r="M182">
        <v>0.28000000000000003</v>
      </c>
      <c r="N182">
        <v>41860</v>
      </c>
    </row>
    <row r="183" spans="1:14" x14ac:dyDescent="0.25">
      <c r="A183" t="s">
        <v>844</v>
      </c>
      <c r="B183" t="s">
        <v>845</v>
      </c>
      <c r="C183" t="s">
        <v>846</v>
      </c>
      <c r="D183" t="s">
        <v>847</v>
      </c>
      <c r="E183" t="s">
        <v>25</v>
      </c>
      <c r="F183">
        <v>421690</v>
      </c>
      <c r="G183" t="s">
        <v>37</v>
      </c>
      <c r="H183" t="s">
        <v>848</v>
      </c>
      <c r="I183">
        <v>28464.080000000002</v>
      </c>
      <c r="J183">
        <v>4387.5</v>
      </c>
      <c r="K183">
        <v>32851.58</v>
      </c>
      <c r="L183">
        <v>6570.3149999999996</v>
      </c>
      <c r="M183">
        <v>-0.26</v>
      </c>
      <c r="N183">
        <v>26281</v>
      </c>
    </row>
    <row r="184" spans="1:14" x14ac:dyDescent="0.25">
      <c r="A184" t="s">
        <v>849</v>
      </c>
      <c r="B184" t="s">
        <v>850</v>
      </c>
      <c r="C184" t="s">
        <v>851</v>
      </c>
      <c r="D184" t="s">
        <v>126</v>
      </c>
      <c r="E184" t="s">
        <v>124</v>
      </c>
      <c r="F184">
        <v>296007</v>
      </c>
      <c r="G184" t="s">
        <v>46</v>
      </c>
      <c r="H184" t="s">
        <v>852</v>
      </c>
      <c r="I184">
        <v>19980.47</v>
      </c>
      <c r="J184">
        <v>386.54</v>
      </c>
      <c r="K184">
        <v>20367.009999999998</v>
      </c>
      <c r="L184">
        <v>2036.701125</v>
      </c>
      <c r="M184">
        <v>-0.31</v>
      </c>
      <c r="N184">
        <v>18330</v>
      </c>
    </row>
    <row r="185" spans="1:14" x14ac:dyDescent="0.25">
      <c r="A185" t="s">
        <v>853</v>
      </c>
      <c r="B185" t="s">
        <v>854</v>
      </c>
      <c r="C185" t="s">
        <v>855</v>
      </c>
      <c r="D185" t="s">
        <v>856</v>
      </c>
      <c r="E185" t="s">
        <v>25</v>
      </c>
      <c r="F185">
        <v>433040</v>
      </c>
      <c r="G185" t="s">
        <v>857</v>
      </c>
      <c r="H185" t="s">
        <v>858</v>
      </c>
      <c r="I185">
        <v>29230.2</v>
      </c>
      <c r="J185">
        <v>7051.28</v>
      </c>
      <c r="K185">
        <v>36281.480000000003</v>
      </c>
      <c r="L185">
        <v>7256.2950000000001</v>
      </c>
      <c r="M185">
        <v>-0.18</v>
      </c>
      <c r="N185">
        <v>29025</v>
      </c>
    </row>
    <row r="186" spans="1:14" x14ac:dyDescent="0.25">
      <c r="A186" t="s">
        <v>859</v>
      </c>
      <c r="B186" t="s">
        <v>860</v>
      </c>
      <c r="C186" t="s">
        <v>861</v>
      </c>
      <c r="D186" t="s">
        <v>862</v>
      </c>
      <c r="E186" t="s">
        <v>124</v>
      </c>
      <c r="F186">
        <v>1297500</v>
      </c>
      <c r="I186">
        <v>87581.25</v>
      </c>
      <c r="J186">
        <v>0</v>
      </c>
      <c r="K186">
        <v>87581.25</v>
      </c>
      <c r="L186">
        <v>8758.125</v>
      </c>
      <c r="M186">
        <v>-0.13</v>
      </c>
      <c r="N186">
        <v>78823</v>
      </c>
    </row>
    <row r="187" spans="1:14" x14ac:dyDescent="0.25">
      <c r="A187" t="s">
        <v>863</v>
      </c>
      <c r="B187" t="s">
        <v>864</v>
      </c>
      <c r="C187" t="s">
        <v>865</v>
      </c>
      <c r="D187" t="s">
        <v>866</v>
      </c>
      <c r="E187" t="s">
        <v>25</v>
      </c>
      <c r="F187">
        <v>508930</v>
      </c>
      <c r="I187">
        <v>34352.78</v>
      </c>
      <c r="J187">
        <v>0</v>
      </c>
      <c r="K187">
        <v>34352.78</v>
      </c>
      <c r="L187">
        <v>6870.5550000000003</v>
      </c>
      <c r="M187">
        <v>-0.22</v>
      </c>
      <c r="N187">
        <v>27482</v>
      </c>
    </row>
    <row r="188" spans="1:14" x14ac:dyDescent="0.25">
      <c r="A188" t="s">
        <v>867</v>
      </c>
      <c r="B188" t="s">
        <v>868</v>
      </c>
      <c r="C188" t="s">
        <v>869</v>
      </c>
      <c r="D188" t="s">
        <v>870</v>
      </c>
      <c r="E188" t="s">
        <v>25</v>
      </c>
      <c r="F188">
        <v>1476660</v>
      </c>
      <c r="G188" t="s">
        <v>871</v>
      </c>
      <c r="H188" t="s">
        <v>872</v>
      </c>
      <c r="I188">
        <v>99674.55</v>
      </c>
      <c r="J188">
        <v>89951.23</v>
      </c>
      <c r="K188">
        <v>189625.78</v>
      </c>
      <c r="L188">
        <v>18962.578125</v>
      </c>
      <c r="M188">
        <v>-0.2</v>
      </c>
      <c r="N188">
        <v>170663</v>
      </c>
    </row>
    <row r="189" spans="1:14" x14ac:dyDescent="0.25">
      <c r="A189" t="s">
        <v>873</v>
      </c>
      <c r="B189" t="s">
        <v>874</v>
      </c>
      <c r="C189" t="s">
        <v>875</v>
      </c>
      <c r="D189" t="s">
        <v>876</v>
      </c>
      <c r="E189" t="s">
        <v>124</v>
      </c>
      <c r="F189">
        <v>2830460</v>
      </c>
      <c r="G189" t="s">
        <v>81</v>
      </c>
      <c r="H189" t="s">
        <v>877</v>
      </c>
      <c r="I189">
        <v>191056.05</v>
      </c>
      <c r="J189">
        <v>4419.2299999999996</v>
      </c>
      <c r="K189">
        <v>195475.28</v>
      </c>
      <c r="L189">
        <v>19547.5275</v>
      </c>
      <c r="M189">
        <v>0.25</v>
      </c>
      <c r="N189">
        <v>175928</v>
      </c>
    </row>
    <row r="190" spans="1:14" x14ac:dyDescent="0.25">
      <c r="A190" t="s">
        <v>878</v>
      </c>
      <c r="B190" t="s">
        <v>879</v>
      </c>
      <c r="C190" t="s">
        <v>880</v>
      </c>
      <c r="D190" t="s">
        <v>65</v>
      </c>
      <c r="E190" t="s">
        <v>124</v>
      </c>
      <c r="F190">
        <v>209000</v>
      </c>
      <c r="G190" t="s">
        <v>220</v>
      </c>
      <c r="H190" t="s">
        <v>881</v>
      </c>
      <c r="I190">
        <v>14107.5</v>
      </c>
      <c r="J190">
        <v>1615.78</v>
      </c>
      <c r="K190">
        <v>15723.28</v>
      </c>
      <c r="L190">
        <v>1572.328125</v>
      </c>
      <c r="M190">
        <v>0.05</v>
      </c>
      <c r="N190">
        <v>14151</v>
      </c>
    </row>
    <row r="191" spans="1:14" x14ac:dyDescent="0.25">
      <c r="A191" t="s">
        <v>882</v>
      </c>
      <c r="B191" t="s">
        <v>883</v>
      </c>
      <c r="C191" t="s">
        <v>884</v>
      </c>
      <c r="D191" t="s">
        <v>885</v>
      </c>
      <c r="E191" t="s">
        <v>25</v>
      </c>
      <c r="F191">
        <v>902400</v>
      </c>
      <c r="G191" t="s">
        <v>84</v>
      </c>
      <c r="H191" t="s">
        <v>886</v>
      </c>
      <c r="I191">
        <v>60912</v>
      </c>
      <c r="J191">
        <v>4958.1000000000004</v>
      </c>
      <c r="K191">
        <v>65870.100000000006</v>
      </c>
      <c r="L191">
        <v>6587.01</v>
      </c>
      <c r="M191">
        <v>-0.09</v>
      </c>
      <c r="N191">
        <v>59283</v>
      </c>
    </row>
    <row r="192" spans="1:14" x14ac:dyDescent="0.25">
      <c r="A192" t="s">
        <v>887</v>
      </c>
      <c r="B192" t="s">
        <v>888</v>
      </c>
      <c r="C192" t="s">
        <v>889</v>
      </c>
      <c r="D192" t="s">
        <v>890</v>
      </c>
      <c r="E192" t="s">
        <v>25</v>
      </c>
      <c r="F192">
        <v>762050</v>
      </c>
      <c r="G192" t="s">
        <v>221</v>
      </c>
      <c r="H192" t="s">
        <v>891</v>
      </c>
      <c r="I192">
        <v>51438.38</v>
      </c>
      <c r="J192">
        <v>3447</v>
      </c>
      <c r="K192">
        <v>54885.38</v>
      </c>
      <c r="L192">
        <v>5488.5375000000004</v>
      </c>
      <c r="M192">
        <v>0.16</v>
      </c>
      <c r="N192">
        <v>49397</v>
      </c>
    </row>
    <row r="193" spans="1:14" x14ac:dyDescent="0.25">
      <c r="A193" t="s">
        <v>892</v>
      </c>
      <c r="B193" t="s">
        <v>893</v>
      </c>
      <c r="C193" t="s">
        <v>894</v>
      </c>
      <c r="D193" t="s">
        <v>895</v>
      </c>
      <c r="E193" t="s">
        <v>25</v>
      </c>
      <c r="F193">
        <v>320000</v>
      </c>
      <c r="G193" t="s">
        <v>551</v>
      </c>
      <c r="H193" t="s">
        <v>896</v>
      </c>
      <c r="I193">
        <v>21600</v>
      </c>
      <c r="J193">
        <v>8451.84</v>
      </c>
      <c r="K193">
        <v>30051.84</v>
      </c>
      <c r="L193">
        <v>3005.1843749999998</v>
      </c>
      <c r="M193">
        <v>0.34</v>
      </c>
      <c r="N193">
        <v>27047</v>
      </c>
    </row>
    <row r="194" spans="1:14" x14ac:dyDescent="0.25">
      <c r="A194" t="s">
        <v>897</v>
      </c>
      <c r="B194" t="s">
        <v>898</v>
      </c>
      <c r="C194" t="s">
        <v>899</v>
      </c>
      <c r="D194" t="s">
        <v>900</v>
      </c>
      <c r="E194" t="s">
        <v>25</v>
      </c>
      <c r="F194">
        <v>511230</v>
      </c>
      <c r="G194" t="s">
        <v>51</v>
      </c>
      <c r="H194" t="s">
        <v>901</v>
      </c>
      <c r="I194">
        <v>34508.03</v>
      </c>
      <c r="J194">
        <v>7117.54</v>
      </c>
      <c r="K194">
        <v>41625.56</v>
      </c>
      <c r="L194">
        <v>4162.5562499999996</v>
      </c>
      <c r="M194">
        <v>-0.01</v>
      </c>
      <c r="N194">
        <v>37463</v>
      </c>
    </row>
    <row r="195" spans="1:14" x14ac:dyDescent="0.25">
      <c r="A195" t="s">
        <v>902</v>
      </c>
      <c r="B195" t="s">
        <v>903</v>
      </c>
      <c r="C195" t="s">
        <v>904</v>
      </c>
      <c r="D195" t="s">
        <v>905</v>
      </c>
      <c r="E195" t="s">
        <v>25</v>
      </c>
      <c r="F195">
        <v>1312360</v>
      </c>
      <c r="G195" t="s">
        <v>80</v>
      </c>
      <c r="H195" t="s">
        <v>906</v>
      </c>
      <c r="I195">
        <v>88584.3</v>
      </c>
      <c r="J195">
        <v>10723.39</v>
      </c>
      <c r="K195">
        <v>99307.69</v>
      </c>
      <c r="L195">
        <v>9930.7687499999993</v>
      </c>
      <c r="M195">
        <v>0.08</v>
      </c>
      <c r="N195">
        <v>89377</v>
      </c>
    </row>
    <row r="196" spans="1:14" x14ac:dyDescent="0.25">
      <c r="A196" t="s">
        <v>907</v>
      </c>
      <c r="B196" t="s">
        <v>908</v>
      </c>
      <c r="C196" t="s">
        <v>909</v>
      </c>
      <c r="D196" t="s">
        <v>910</v>
      </c>
      <c r="E196" t="s">
        <v>25</v>
      </c>
      <c r="F196">
        <v>588400</v>
      </c>
      <c r="G196" t="s">
        <v>51</v>
      </c>
      <c r="H196" t="s">
        <v>911</v>
      </c>
      <c r="I196">
        <v>39717</v>
      </c>
      <c r="J196">
        <v>1273.73</v>
      </c>
      <c r="K196">
        <v>40990.730000000003</v>
      </c>
      <c r="L196">
        <v>4099.0725000000002</v>
      </c>
      <c r="M196">
        <v>0.35</v>
      </c>
      <c r="N196">
        <v>36892</v>
      </c>
    </row>
    <row r="197" spans="1:14" x14ac:dyDescent="0.25">
      <c r="A197" t="s">
        <v>912</v>
      </c>
      <c r="B197" t="s">
        <v>913</v>
      </c>
      <c r="C197" t="s">
        <v>914</v>
      </c>
      <c r="D197" t="s">
        <v>915</v>
      </c>
      <c r="E197" t="s">
        <v>25</v>
      </c>
      <c r="F197">
        <v>175000</v>
      </c>
      <c r="I197">
        <v>11812.5</v>
      </c>
      <c r="J197">
        <v>0</v>
      </c>
      <c r="K197">
        <v>11812.5</v>
      </c>
      <c r="L197">
        <v>1181.25</v>
      </c>
      <c r="M197">
        <v>-0.25</v>
      </c>
      <c r="N197">
        <v>10631</v>
      </c>
    </row>
    <row r="198" spans="1:14" x14ac:dyDescent="0.25">
      <c r="A198" t="s">
        <v>916</v>
      </c>
      <c r="B198" t="s">
        <v>917</v>
      </c>
      <c r="C198" t="s">
        <v>918</v>
      </c>
      <c r="D198" t="s">
        <v>900</v>
      </c>
      <c r="E198" t="s">
        <v>25</v>
      </c>
      <c r="F198">
        <v>656550</v>
      </c>
      <c r="G198" t="s">
        <v>80</v>
      </c>
      <c r="H198" t="s">
        <v>919</v>
      </c>
      <c r="I198">
        <v>44317.13</v>
      </c>
      <c r="J198">
        <v>2097.23</v>
      </c>
      <c r="K198">
        <v>46414.35</v>
      </c>
      <c r="L198">
        <v>4641.4350000000004</v>
      </c>
      <c r="M198">
        <v>0.09</v>
      </c>
      <c r="N198">
        <v>41773</v>
      </c>
    </row>
    <row r="199" spans="1:14" x14ac:dyDescent="0.25">
      <c r="A199" t="s">
        <v>920</v>
      </c>
      <c r="B199" t="s">
        <v>921</v>
      </c>
      <c r="C199" t="s">
        <v>922</v>
      </c>
      <c r="D199" t="s">
        <v>890</v>
      </c>
      <c r="E199" t="s">
        <v>25</v>
      </c>
      <c r="F199">
        <v>7529720</v>
      </c>
      <c r="I199">
        <v>508256.1</v>
      </c>
      <c r="J199">
        <v>0</v>
      </c>
      <c r="K199">
        <v>508256.1</v>
      </c>
      <c r="L199">
        <v>50825.61</v>
      </c>
      <c r="M199">
        <v>-0.49</v>
      </c>
      <c r="N199">
        <v>457430</v>
      </c>
    </row>
    <row r="200" spans="1:14" x14ac:dyDescent="0.25">
      <c r="A200" t="s">
        <v>923</v>
      </c>
      <c r="B200" t="s">
        <v>924</v>
      </c>
      <c r="C200" t="s">
        <v>925</v>
      </c>
      <c r="D200" t="s">
        <v>926</v>
      </c>
      <c r="E200" t="s">
        <v>25</v>
      </c>
      <c r="F200">
        <v>610870</v>
      </c>
      <c r="I200">
        <v>41233.730000000003</v>
      </c>
      <c r="J200">
        <v>0</v>
      </c>
      <c r="K200">
        <v>41233.730000000003</v>
      </c>
      <c r="L200">
        <v>4123.3725000000004</v>
      </c>
      <c r="M200">
        <v>-0.35</v>
      </c>
      <c r="N200">
        <v>37110</v>
      </c>
    </row>
    <row r="201" spans="1:14" x14ac:dyDescent="0.25">
      <c r="A201" t="s">
        <v>927</v>
      </c>
      <c r="B201" t="s">
        <v>928</v>
      </c>
      <c r="C201" t="s">
        <v>929</v>
      </c>
      <c r="D201" t="s">
        <v>930</v>
      </c>
      <c r="E201" t="s">
        <v>106</v>
      </c>
      <c r="F201">
        <v>420000</v>
      </c>
      <c r="I201">
        <v>28350</v>
      </c>
      <c r="J201">
        <v>0</v>
      </c>
      <c r="K201">
        <v>28350</v>
      </c>
      <c r="L201">
        <v>5670</v>
      </c>
      <c r="M201">
        <v>0</v>
      </c>
      <c r="N201">
        <v>22680</v>
      </c>
    </row>
    <row r="202" spans="1:14" x14ac:dyDescent="0.25">
      <c r="A202" t="s">
        <v>931</v>
      </c>
      <c r="B202" t="s">
        <v>932</v>
      </c>
      <c r="C202" t="s">
        <v>933</v>
      </c>
      <c r="D202" t="s">
        <v>58</v>
      </c>
      <c r="E202" t="s">
        <v>25</v>
      </c>
      <c r="F202">
        <v>720000</v>
      </c>
      <c r="I202">
        <v>48600</v>
      </c>
      <c r="J202">
        <v>0</v>
      </c>
      <c r="K202">
        <v>48600</v>
      </c>
      <c r="L202">
        <v>4860</v>
      </c>
      <c r="M202">
        <v>0</v>
      </c>
      <c r="N202">
        <v>43740</v>
      </c>
    </row>
    <row r="203" spans="1:14" x14ac:dyDescent="0.25">
      <c r="A203" t="s">
        <v>934</v>
      </c>
      <c r="B203" t="s">
        <v>935</v>
      </c>
      <c r="C203" t="s">
        <v>936</v>
      </c>
      <c r="D203" t="s">
        <v>937</v>
      </c>
      <c r="E203" t="s">
        <v>25</v>
      </c>
      <c r="F203">
        <v>241200</v>
      </c>
      <c r="G203" t="s">
        <v>72</v>
      </c>
      <c r="H203" t="s">
        <v>938</v>
      </c>
      <c r="I203">
        <v>16281</v>
      </c>
      <c r="J203">
        <v>3606.19</v>
      </c>
      <c r="K203">
        <v>19887.189999999999</v>
      </c>
      <c r="L203">
        <v>3977.4375</v>
      </c>
      <c r="M203">
        <v>0.25</v>
      </c>
      <c r="N203">
        <v>15910</v>
      </c>
    </row>
    <row r="204" spans="1:14" x14ac:dyDescent="0.25">
      <c r="A204" t="s">
        <v>939</v>
      </c>
      <c r="B204" t="s">
        <v>940</v>
      </c>
      <c r="C204" t="s">
        <v>941</v>
      </c>
      <c r="D204" t="s">
        <v>885</v>
      </c>
      <c r="E204" t="s">
        <v>25</v>
      </c>
      <c r="F204">
        <v>619570</v>
      </c>
      <c r="G204" t="s">
        <v>51</v>
      </c>
      <c r="H204" t="s">
        <v>942</v>
      </c>
      <c r="I204">
        <v>41820.980000000003</v>
      </c>
      <c r="J204">
        <v>3943.01</v>
      </c>
      <c r="K204">
        <v>45763.99</v>
      </c>
      <c r="L204">
        <v>4576.3987500000003</v>
      </c>
      <c r="M204">
        <v>0.41</v>
      </c>
      <c r="N204">
        <v>41188</v>
      </c>
    </row>
    <row r="205" spans="1:14" x14ac:dyDescent="0.25">
      <c r="A205" t="s">
        <v>943</v>
      </c>
      <c r="B205" t="s">
        <v>944</v>
      </c>
      <c r="C205" t="s">
        <v>945</v>
      </c>
      <c r="D205" t="s">
        <v>946</v>
      </c>
      <c r="E205" t="s">
        <v>25</v>
      </c>
      <c r="F205">
        <v>1526230</v>
      </c>
      <c r="I205">
        <v>103020.53</v>
      </c>
      <c r="J205">
        <v>0</v>
      </c>
      <c r="K205">
        <v>103020.53</v>
      </c>
      <c r="L205">
        <v>10302.0525</v>
      </c>
      <c r="M205">
        <v>-0.47</v>
      </c>
      <c r="N205">
        <v>92718</v>
      </c>
    </row>
    <row r="206" spans="1:14" x14ac:dyDescent="0.25">
      <c r="A206" t="s">
        <v>947</v>
      </c>
      <c r="B206" t="s">
        <v>948</v>
      </c>
      <c r="C206" t="s">
        <v>949</v>
      </c>
      <c r="D206" t="s">
        <v>950</v>
      </c>
      <c r="E206" t="s">
        <v>25</v>
      </c>
      <c r="F206">
        <v>583860</v>
      </c>
      <c r="I206">
        <v>39410.550000000003</v>
      </c>
      <c r="J206">
        <v>0</v>
      </c>
      <c r="K206">
        <v>39410.550000000003</v>
      </c>
      <c r="L206">
        <v>7882.11</v>
      </c>
      <c r="M206">
        <v>-0.44</v>
      </c>
      <c r="N206">
        <v>31528</v>
      </c>
    </row>
    <row r="207" spans="1:14" x14ac:dyDescent="0.25">
      <c r="A207" t="s">
        <v>951</v>
      </c>
      <c r="B207" t="s">
        <v>952</v>
      </c>
      <c r="C207" t="s">
        <v>953</v>
      </c>
      <c r="D207" t="s">
        <v>954</v>
      </c>
      <c r="E207" t="s">
        <v>124</v>
      </c>
      <c r="F207">
        <v>6798540</v>
      </c>
      <c r="I207">
        <v>458901.45</v>
      </c>
      <c r="J207">
        <v>0</v>
      </c>
      <c r="K207">
        <v>458901.45</v>
      </c>
      <c r="L207">
        <v>45890.144999999997</v>
      </c>
      <c r="M207">
        <v>-0.31</v>
      </c>
      <c r="N207">
        <v>413011</v>
      </c>
    </row>
    <row r="208" spans="1:14" x14ac:dyDescent="0.25">
      <c r="A208" t="s">
        <v>955</v>
      </c>
      <c r="B208" t="s">
        <v>956</v>
      </c>
      <c r="C208" t="s">
        <v>87</v>
      </c>
      <c r="D208" t="s">
        <v>45</v>
      </c>
      <c r="E208" t="s">
        <v>89</v>
      </c>
      <c r="F208">
        <v>138750</v>
      </c>
      <c r="G208" t="s">
        <v>42</v>
      </c>
      <c r="H208" t="s">
        <v>957</v>
      </c>
      <c r="I208">
        <v>9365.6299999999992</v>
      </c>
      <c r="J208">
        <v>3847.5</v>
      </c>
      <c r="K208">
        <v>13213.13</v>
      </c>
      <c r="L208">
        <v>1321.3125</v>
      </c>
      <c r="M208">
        <v>0.19</v>
      </c>
      <c r="N208">
        <v>11892</v>
      </c>
    </row>
    <row r="209" spans="1:14" x14ac:dyDescent="0.25">
      <c r="A209" t="s">
        <v>958</v>
      </c>
      <c r="B209" t="s">
        <v>959</v>
      </c>
      <c r="C209" t="s">
        <v>960</v>
      </c>
      <c r="D209" t="s">
        <v>961</v>
      </c>
      <c r="E209" t="s">
        <v>25</v>
      </c>
      <c r="F209">
        <v>655300</v>
      </c>
      <c r="G209" t="s">
        <v>72</v>
      </c>
      <c r="H209" t="s">
        <v>962</v>
      </c>
      <c r="I209">
        <v>44232.75</v>
      </c>
      <c r="J209">
        <v>174.83</v>
      </c>
      <c r="K209">
        <v>44407.58</v>
      </c>
      <c r="L209">
        <v>4440.7574999999997</v>
      </c>
      <c r="M209">
        <v>0.18</v>
      </c>
      <c r="N209">
        <v>39967</v>
      </c>
    </row>
    <row r="210" spans="1:14" x14ac:dyDescent="0.25">
      <c r="A210" t="s">
        <v>963</v>
      </c>
      <c r="B210" t="s">
        <v>964</v>
      </c>
      <c r="C210" t="s">
        <v>965</v>
      </c>
      <c r="D210" t="s">
        <v>774</v>
      </c>
      <c r="E210" t="s">
        <v>25</v>
      </c>
      <c r="F210">
        <v>882680</v>
      </c>
      <c r="I210">
        <v>59580.9</v>
      </c>
      <c r="J210">
        <v>0</v>
      </c>
      <c r="K210">
        <v>59580.9</v>
      </c>
      <c r="L210">
        <v>5958.09</v>
      </c>
      <c r="M210">
        <v>0.19</v>
      </c>
      <c r="N210">
        <v>53623</v>
      </c>
    </row>
    <row r="211" spans="1:14" x14ac:dyDescent="0.25">
      <c r="A211" t="s">
        <v>966</v>
      </c>
      <c r="B211" t="s">
        <v>967</v>
      </c>
      <c r="C211" t="s">
        <v>968</v>
      </c>
      <c r="D211" t="s">
        <v>969</v>
      </c>
      <c r="E211" t="s">
        <v>25</v>
      </c>
      <c r="F211">
        <v>1507500</v>
      </c>
      <c r="I211">
        <v>101756.25</v>
      </c>
      <c r="J211">
        <v>0</v>
      </c>
      <c r="K211">
        <v>101756.25</v>
      </c>
      <c r="L211">
        <v>20351.25</v>
      </c>
      <c r="M211">
        <v>0</v>
      </c>
      <c r="N211">
        <v>81405</v>
      </c>
    </row>
    <row r="212" spans="1:14" x14ac:dyDescent="0.25">
      <c r="A212" t="s">
        <v>970</v>
      </c>
      <c r="B212" t="s">
        <v>971</v>
      </c>
      <c r="C212" t="s">
        <v>972</v>
      </c>
      <c r="D212" t="s">
        <v>973</v>
      </c>
      <c r="E212" t="s">
        <v>25</v>
      </c>
      <c r="F212">
        <v>525000</v>
      </c>
      <c r="I212">
        <v>35437.5</v>
      </c>
      <c r="J212">
        <v>0</v>
      </c>
      <c r="K212">
        <v>35437.5</v>
      </c>
      <c r="L212">
        <v>7087.5</v>
      </c>
      <c r="M212">
        <v>0</v>
      </c>
      <c r="N212">
        <v>28350</v>
      </c>
    </row>
    <row r="213" spans="1:14" x14ac:dyDescent="0.25">
      <c r="A213" t="s">
        <v>974</v>
      </c>
      <c r="B213" t="s">
        <v>975</v>
      </c>
      <c r="C213" t="s">
        <v>976</v>
      </c>
      <c r="D213" t="s">
        <v>298</v>
      </c>
      <c r="E213" t="s">
        <v>25</v>
      </c>
      <c r="F213">
        <v>395680</v>
      </c>
      <c r="I213">
        <v>26708.400000000001</v>
      </c>
      <c r="J213">
        <v>0</v>
      </c>
      <c r="K213">
        <v>26708.400000000001</v>
      </c>
      <c r="L213">
        <v>5341.68</v>
      </c>
      <c r="M213">
        <v>0.28000000000000003</v>
      </c>
      <c r="N213">
        <v>21367</v>
      </c>
    </row>
    <row r="214" spans="1:14" x14ac:dyDescent="0.25">
      <c r="A214" t="s">
        <v>977</v>
      </c>
      <c r="B214" t="s">
        <v>978</v>
      </c>
      <c r="C214" t="s">
        <v>979</v>
      </c>
      <c r="D214" t="s">
        <v>980</v>
      </c>
      <c r="E214" t="s">
        <v>124</v>
      </c>
      <c r="F214">
        <v>0</v>
      </c>
      <c r="G214" t="s">
        <v>78</v>
      </c>
      <c r="H214" t="s">
        <v>981</v>
      </c>
      <c r="I214">
        <v>0</v>
      </c>
      <c r="J214">
        <v>11700</v>
      </c>
      <c r="K214">
        <v>11700</v>
      </c>
      <c r="L214">
        <v>2340</v>
      </c>
      <c r="M214">
        <v>0</v>
      </c>
      <c r="N214">
        <v>9360</v>
      </c>
    </row>
    <row r="215" spans="1:14" x14ac:dyDescent="0.25">
      <c r="A215" t="s">
        <v>982</v>
      </c>
      <c r="B215" t="s">
        <v>983</v>
      </c>
      <c r="C215" t="s">
        <v>984</v>
      </c>
      <c r="D215" t="s">
        <v>985</v>
      </c>
      <c r="E215" t="s">
        <v>124</v>
      </c>
      <c r="F215">
        <v>760000</v>
      </c>
      <c r="I215">
        <v>51300</v>
      </c>
      <c r="J215">
        <v>0</v>
      </c>
      <c r="K215">
        <v>51300</v>
      </c>
      <c r="L215">
        <v>10260</v>
      </c>
      <c r="M215">
        <v>0</v>
      </c>
      <c r="N215">
        <v>41040</v>
      </c>
    </row>
    <row r="216" spans="1:14" x14ac:dyDescent="0.25">
      <c r="A216" t="s">
        <v>986</v>
      </c>
      <c r="B216" t="s">
        <v>987</v>
      </c>
      <c r="C216" t="s">
        <v>248</v>
      </c>
      <c r="D216" t="s">
        <v>222</v>
      </c>
      <c r="E216" t="s">
        <v>124</v>
      </c>
      <c r="F216">
        <v>276250</v>
      </c>
      <c r="G216" t="s">
        <v>988</v>
      </c>
      <c r="H216" t="s">
        <v>989</v>
      </c>
      <c r="I216">
        <v>18646.88</v>
      </c>
      <c r="J216">
        <v>1621.8</v>
      </c>
      <c r="K216">
        <v>20268.68</v>
      </c>
      <c r="L216">
        <v>4053.7350000000001</v>
      </c>
      <c r="M216">
        <v>0.06</v>
      </c>
      <c r="N216">
        <v>16215</v>
      </c>
    </row>
    <row r="217" spans="1:14" x14ac:dyDescent="0.25">
      <c r="A217" t="s">
        <v>990</v>
      </c>
      <c r="B217" t="s">
        <v>991</v>
      </c>
      <c r="C217" t="s">
        <v>992</v>
      </c>
      <c r="D217" t="s">
        <v>993</v>
      </c>
      <c r="E217" t="s">
        <v>124</v>
      </c>
      <c r="F217">
        <v>598410</v>
      </c>
      <c r="G217" t="s">
        <v>994</v>
      </c>
      <c r="H217" t="s">
        <v>995</v>
      </c>
      <c r="I217">
        <v>40392.68</v>
      </c>
      <c r="J217">
        <v>3592.58</v>
      </c>
      <c r="K217">
        <v>43985.25</v>
      </c>
      <c r="L217">
        <v>4398.5249999999996</v>
      </c>
      <c r="M217">
        <v>0.28000000000000003</v>
      </c>
      <c r="N217">
        <v>39587</v>
      </c>
    </row>
    <row r="218" spans="1:14" x14ac:dyDescent="0.25">
      <c r="A218" t="s">
        <v>996</v>
      </c>
      <c r="B218" t="s">
        <v>997</v>
      </c>
      <c r="C218" t="s">
        <v>998</v>
      </c>
      <c r="D218" t="s">
        <v>825</v>
      </c>
      <c r="E218" t="s">
        <v>25</v>
      </c>
      <c r="F218">
        <v>628940</v>
      </c>
      <c r="I218">
        <v>42453.45</v>
      </c>
      <c r="J218">
        <v>0</v>
      </c>
      <c r="K218">
        <v>42453.45</v>
      </c>
      <c r="L218">
        <v>4245.3450000000003</v>
      </c>
      <c r="M218">
        <v>-0.11</v>
      </c>
      <c r="N218">
        <v>38208</v>
      </c>
    </row>
    <row r="219" spans="1:14" x14ac:dyDescent="0.25">
      <c r="A219" t="s">
        <v>999</v>
      </c>
      <c r="B219" t="s">
        <v>1000</v>
      </c>
      <c r="C219" t="s">
        <v>493</v>
      </c>
      <c r="D219" t="s">
        <v>1001</v>
      </c>
      <c r="E219" t="s">
        <v>89</v>
      </c>
      <c r="F219">
        <v>1970000</v>
      </c>
      <c r="I219">
        <v>132975</v>
      </c>
      <c r="J219">
        <v>0</v>
      </c>
      <c r="K219">
        <v>132975</v>
      </c>
      <c r="L219">
        <v>26595</v>
      </c>
      <c r="M219">
        <v>0</v>
      </c>
      <c r="N219">
        <v>106380</v>
      </c>
    </row>
    <row r="220" spans="1:14" x14ac:dyDescent="0.25">
      <c r="A220" t="s">
        <v>1002</v>
      </c>
      <c r="B220" t="s">
        <v>1003</v>
      </c>
      <c r="C220" t="s">
        <v>1004</v>
      </c>
      <c r="D220" t="s">
        <v>320</v>
      </c>
      <c r="E220" t="s">
        <v>25</v>
      </c>
      <c r="F220">
        <v>0</v>
      </c>
      <c r="G220" t="s">
        <v>1005</v>
      </c>
      <c r="H220" t="s">
        <v>1006</v>
      </c>
      <c r="I220">
        <v>0</v>
      </c>
      <c r="J220">
        <v>1331.94</v>
      </c>
      <c r="K220">
        <v>1331.94</v>
      </c>
      <c r="L220">
        <v>0</v>
      </c>
      <c r="M220">
        <v>0.06</v>
      </c>
      <c r="N220">
        <v>1332</v>
      </c>
    </row>
    <row r="221" spans="1:14" x14ac:dyDescent="0.25">
      <c r="A221" t="s">
        <v>1007</v>
      </c>
      <c r="B221" t="s">
        <v>1008</v>
      </c>
      <c r="C221" t="s">
        <v>1009</v>
      </c>
      <c r="D221" t="s">
        <v>1010</v>
      </c>
      <c r="E221" t="s">
        <v>124</v>
      </c>
      <c r="F221">
        <v>0</v>
      </c>
      <c r="G221" t="s">
        <v>44</v>
      </c>
      <c r="H221" t="s">
        <v>1011</v>
      </c>
      <c r="I221">
        <v>0</v>
      </c>
      <c r="J221">
        <v>15727.5</v>
      </c>
      <c r="K221">
        <v>15727.5</v>
      </c>
      <c r="L221">
        <v>3145.5</v>
      </c>
      <c r="M221">
        <v>0</v>
      </c>
      <c r="N221">
        <v>12582</v>
      </c>
    </row>
    <row r="222" spans="1:14" x14ac:dyDescent="0.25">
      <c r="A222" t="s">
        <v>1012</v>
      </c>
      <c r="B222" t="s">
        <v>1013</v>
      </c>
      <c r="C222" t="s">
        <v>1014</v>
      </c>
      <c r="D222" t="s">
        <v>639</v>
      </c>
      <c r="E222" t="s">
        <v>25</v>
      </c>
      <c r="F222">
        <v>180000</v>
      </c>
      <c r="I222">
        <v>12150</v>
      </c>
      <c r="J222">
        <v>0</v>
      </c>
      <c r="K222">
        <v>12150</v>
      </c>
      <c r="L222">
        <v>1215</v>
      </c>
      <c r="M222">
        <v>0</v>
      </c>
      <c r="N222">
        <v>10935</v>
      </c>
    </row>
    <row r="223" spans="1:14" x14ac:dyDescent="0.25">
      <c r="A223" t="s">
        <v>1015</v>
      </c>
      <c r="B223" t="s">
        <v>1016</v>
      </c>
      <c r="C223" t="s">
        <v>1017</v>
      </c>
      <c r="D223" t="s">
        <v>1018</v>
      </c>
      <c r="E223" t="s">
        <v>25</v>
      </c>
      <c r="F223">
        <v>30528000</v>
      </c>
      <c r="I223">
        <v>2060640</v>
      </c>
      <c r="J223">
        <v>0</v>
      </c>
      <c r="K223">
        <v>2060640</v>
      </c>
      <c r="L223">
        <v>206064</v>
      </c>
      <c r="M223">
        <v>0</v>
      </c>
      <c r="N223">
        <v>1854576</v>
      </c>
    </row>
  </sheetData>
  <mergeCells count="8">
    <mergeCell ref="A1:B1"/>
    <mergeCell ref="C1"/>
    <mergeCell ref="A4:F4"/>
    <mergeCell ref="G4:H4"/>
    <mergeCell ref="I4:K4"/>
    <mergeCell ref="L4:M4"/>
    <mergeCell ref="A2:N2"/>
    <mergeCell ref="A3:N3"/>
  </mergeCells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BB454-9017-46FB-95C2-05FE1E74A314}">
  <dimension ref="A1:N223"/>
  <sheetViews>
    <sheetView topLeftCell="D1" workbookViewId="0">
      <selection activeCell="D1" sqref="A1:XFD1048576"/>
    </sheetView>
  </sheetViews>
  <sheetFormatPr defaultRowHeight="15" x14ac:dyDescent="0.25"/>
  <cols>
    <col min="1" max="1" width="15.42578125" customWidth="1"/>
    <col min="2" max="2" width="11.5703125" customWidth="1"/>
    <col min="3" max="3" width="33.42578125" customWidth="1"/>
    <col min="4" max="4" width="19.42578125" customWidth="1"/>
    <col min="5" max="5" width="8.140625" customWidth="1"/>
    <col min="6" max="6" width="28.85546875" customWidth="1"/>
    <col min="7" max="7" width="22.42578125" customWidth="1"/>
    <col min="8" max="8" width="20" customWidth="1"/>
    <col min="9" max="9" width="29.28515625" customWidth="1"/>
    <col min="10" max="10" width="38.5703125" customWidth="1"/>
    <col min="11" max="11" width="18.7109375" customWidth="1"/>
    <col min="12" max="12" width="25.85546875" customWidth="1"/>
    <col min="13" max="13" width="14.85546875" customWidth="1"/>
    <col min="14" max="14" width="15.85546875" customWidth="1"/>
  </cols>
  <sheetData>
    <row r="1" spans="1:14" ht="15.75" thickBot="1" x14ac:dyDescent="0.3">
      <c r="A1" s="6" t="s">
        <v>0</v>
      </c>
      <c r="B1" s="6" t="s">
        <v>0</v>
      </c>
      <c r="C1" s="1" t="s">
        <v>1</v>
      </c>
      <c r="D1" s="2" t="s">
        <v>2</v>
      </c>
    </row>
    <row r="2" spans="1:14" ht="15.75" thickBot="1" x14ac:dyDescent="0.3">
      <c r="A2" s="3" t="s">
        <v>3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3</v>
      </c>
      <c r="K2" s="3" t="s">
        <v>3</v>
      </c>
      <c r="L2" s="3" t="s">
        <v>3</v>
      </c>
      <c r="M2" s="3" t="s">
        <v>3</v>
      </c>
      <c r="N2" s="3" t="s">
        <v>3</v>
      </c>
    </row>
    <row r="3" spans="1:14" ht="16.5" thickBot="1" x14ac:dyDescent="0.3">
      <c r="A3" s="4" t="s">
        <v>4</v>
      </c>
      <c r="B3" s="4" t="s">
        <v>4</v>
      </c>
      <c r="C3" s="4" t="s">
        <v>4</v>
      </c>
      <c r="D3" s="4" t="s">
        <v>4</v>
      </c>
      <c r="E3" s="4" t="s">
        <v>4</v>
      </c>
      <c r="F3" s="4" t="s">
        <v>4</v>
      </c>
      <c r="G3" s="4" t="s">
        <v>4</v>
      </c>
      <c r="H3" s="4" t="s">
        <v>4</v>
      </c>
      <c r="I3" s="4" t="s">
        <v>4</v>
      </c>
      <c r="J3" s="4" t="s">
        <v>4</v>
      </c>
      <c r="K3" s="4" t="s">
        <v>4</v>
      </c>
      <c r="L3" s="4" t="s">
        <v>4</v>
      </c>
      <c r="M3" s="4" t="s">
        <v>4</v>
      </c>
      <c r="N3" s="4" t="s">
        <v>4</v>
      </c>
    </row>
    <row r="4" spans="1:14" ht="15.75" thickBot="1" x14ac:dyDescent="0.3">
      <c r="A4" s="3"/>
      <c r="B4" s="3"/>
      <c r="C4" s="3"/>
      <c r="D4" s="3"/>
      <c r="E4" s="3"/>
      <c r="F4" s="3"/>
      <c r="G4" s="3" t="s">
        <v>5</v>
      </c>
      <c r="H4" s="3" t="s">
        <v>5</v>
      </c>
      <c r="I4" s="3" t="s">
        <v>6</v>
      </c>
      <c r="J4" s="3" t="s">
        <v>6</v>
      </c>
      <c r="K4" s="3" t="s">
        <v>6</v>
      </c>
      <c r="L4" s="3"/>
      <c r="M4" s="3"/>
    </row>
    <row r="5" spans="1:14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</row>
    <row r="6" spans="1:14" x14ac:dyDescent="0.25">
      <c r="A6" t="s">
        <v>21</v>
      </c>
      <c r="B6" t="s">
        <v>22</v>
      </c>
      <c r="C6" t="s">
        <v>23</v>
      </c>
      <c r="D6" t="s">
        <v>24</v>
      </c>
      <c r="E6" t="s">
        <v>25</v>
      </c>
      <c r="F6">
        <v>488510</v>
      </c>
      <c r="G6" t="s">
        <v>26</v>
      </c>
      <c r="H6" t="s">
        <v>27</v>
      </c>
      <c r="I6">
        <v>32974.43</v>
      </c>
      <c r="J6">
        <v>6297.24</v>
      </c>
      <c r="K6">
        <v>39271.67</v>
      </c>
      <c r="L6">
        <v>3927.1668749999999</v>
      </c>
      <c r="M6">
        <v>0.5</v>
      </c>
      <c r="N6">
        <v>35345</v>
      </c>
    </row>
    <row r="7" spans="1:14" x14ac:dyDescent="0.25">
      <c r="A7" t="s">
        <v>31</v>
      </c>
      <c r="B7" t="s">
        <v>32</v>
      </c>
      <c r="C7" t="s">
        <v>33</v>
      </c>
      <c r="D7" t="s">
        <v>34</v>
      </c>
      <c r="E7" t="s">
        <v>25</v>
      </c>
      <c r="F7">
        <v>0</v>
      </c>
      <c r="G7" t="s">
        <v>35</v>
      </c>
      <c r="H7" t="s">
        <v>36</v>
      </c>
      <c r="I7">
        <v>0</v>
      </c>
      <c r="J7">
        <v>18393.75</v>
      </c>
      <c r="K7">
        <v>18393.75</v>
      </c>
      <c r="L7">
        <v>3678.75</v>
      </c>
      <c r="M7">
        <v>0</v>
      </c>
      <c r="N7">
        <v>14715</v>
      </c>
    </row>
    <row r="8" spans="1:14" x14ac:dyDescent="0.25">
      <c r="A8" t="s">
        <v>38</v>
      </c>
      <c r="B8" t="s">
        <v>39</v>
      </c>
      <c r="C8" t="s">
        <v>40</v>
      </c>
      <c r="D8" t="s">
        <v>41</v>
      </c>
      <c r="E8" t="s">
        <v>25</v>
      </c>
      <c r="F8">
        <v>800000</v>
      </c>
      <c r="I8">
        <v>54000</v>
      </c>
      <c r="J8">
        <v>0</v>
      </c>
      <c r="K8">
        <v>54000</v>
      </c>
      <c r="L8">
        <v>5400</v>
      </c>
      <c r="M8">
        <v>0</v>
      </c>
      <c r="N8">
        <v>48600</v>
      </c>
    </row>
    <row r="9" spans="1:14" x14ac:dyDescent="0.25">
      <c r="A9" t="s">
        <v>47</v>
      </c>
      <c r="B9" t="s">
        <v>48</v>
      </c>
      <c r="C9" t="s">
        <v>49</v>
      </c>
      <c r="D9" t="s">
        <v>50</v>
      </c>
      <c r="E9" t="s">
        <v>25</v>
      </c>
      <c r="F9">
        <v>448410</v>
      </c>
      <c r="G9" t="s">
        <v>51</v>
      </c>
      <c r="H9" t="s">
        <v>52</v>
      </c>
      <c r="I9">
        <v>30267.68</v>
      </c>
      <c r="J9">
        <v>1259.55</v>
      </c>
      <c r="K9">
        <v>31527.23</v>
      </c>
      <c r="L9">
        <v>3152.7224999999999</v>
      </c>
      <c r="M9">
        <v>0.5</v>
      </c>
      <c r="N9">
        <v>28375</v>
      </c>
    </row>
    <row r="10" spans="1:14" x14ac:dyDescent="0.25">
      <c r="A10" t="s">
        <v>53</v>
      </c>
      <c r="B10" t="s">
        <v>54</v>
      </c>
      <c r="C10" t="s">
        <v>55</v>
      </c>
      <c r="D10" t="s">
        <v>56</v>
      </c>
      <c r="E10" t="s">
        <v>25</v>
      </c>
      <c r="F10">
        <v>2895160</v>
      </c>
      <c r="G10" t="s">
        <v>26</v>
      </c>
      <c r="H10" t="s">
        <v>57</v>
      </c>
      <c r="I10">
        <v>195423.3</v>
      </c>
      <c r="J10">
        <v>25726.84</v>
      </c>
      <c r="K10">
        <v>221150.14</v>
      </c>
      <c r="L10">
        <v>22115.013749999998</v>
      </c>
      <c r="M10">
        <v>-0.12</v>
      </c>
      <c r="N10">
        <v>199035</v>
      </c>
    </row>
    <row r="11" spans="1:14" x14ac:dyDescent="0.25">
      <c r="A11" t="s">
        <v>68</v>
      </c>
      <c r="B11" t="s">
        <v>69</v>
      </c>
      <c r="C11" t="s">
        <v>70</v>
      </c>
      <c r="D11" t="s">
        <v>71</v>
      </c>
      <c r="E11" t="s">
        <v>25</v>
      </c>
      <c r="F11">
        <v>621140</v>
      </c>
      <c r="G11" t="s">
        <v>72</v>
      </c>
      <c r="H11" t="s">
        <v>73</v>
      </c>
      <c r="I11">
        <v>41926.949999999997</v>
      </c>
      <c r="J11">
        <v>8526.26</v>
      </c>
      <c r="K11">
        <v>50453.21</v>
      </c>
      <c r="L11">
        <v>5045.32125</v>
      </c>
      <c r="M11">
        <v>0.11</v>
      </c>
      <c r="N11">
        <v>45408</v>
      </c>
    </row>
    <row r="12" spans="1:14" x14ac:dyDescent="0.25">
      <c r="A12" t="s">
        <v>85</v>
      </c>
      <c r="B12" t="s">
        <v>86</v>
      </c>
      <c r="C12" t="s">
        <v>87</v>
      </c>
      <c r="D12" t="s">
        <v>88</v>
      </c>
      <c r="E12" t="s">
        <v>89</v>
      </c>
      <c r="F12">
        <v>84000</v>
      </c>
      <c r="I12">
        <v>5670</v>
      </c>
      <c r="J12">
        <v>0</v>
      </c>
      <c r="K12">
        <v>5670</v>
      </c>
      <c r="L12">
        <v>0</v>
      </c>
      <c r="M12">
        <v>0</v>
      </c>
      <c r="N12">
        <v>5670</v>
      </c>
    </row>
    <row r="13" spans="1:14" x14ac:dyDescent="0.25">
      <c r="A13" t="s">
        <v>90</v>
      </c>
      <c r="B13" t="s">
        <v>91</v>
      </c>
      <c r="C13" t="s">
        <v>92</v>
      </c>
      <c r="D13" t="s">
        <v>93</v>
      </c>
      <c r="E13" t="s">
        <v>25</v>
      </c>
      <c r="F13">
        <v>307300</v>
      </c>
      <c r="G13" t="s">
        <v>94</v>
      </c>
      <c r="H13" t="s">
        <v>95</v>
      </c>
      <c r="I13">
        <v>20742.75</v>
      </c>
      <c r="J13">
        <v>1289.93</v>
      </c>
      <c r="K13">
        <v>22032.68</v>
      </c>
      <c r="L13">
        <v>4406.5349999999999</v>
      </c>
      <c r="M13">
        <v>-0.14000000000000001</v>
      </c>
      <c r="N13">
        <v>17626</v>
      </c>
    </row>
    <row r="14" spans="1:14" x14ac:dyDescent="0.25">
      <c r="A14" t="s">
        <v>96</v>
      </c>
      <c r="B14" t="s">
        <v>97</v>
      </c>
      <c r="C14" t="s">
        <v>98</v>
      </c>
      <c r="D14" t="s">
        <v>99</v>
      </c>
      <c r="E14" t="s">
        <v>25</v>
      </c>
      <c r="F14">
        <v>1173350</v>
      </c>
      <c r="I14">
        <v>79201.13</v>
      </c>
      <c r="J14">
        <v>0</v>
      </c>
      <c r="K14">
        <v>79201.13</v>
      </c>
      <c r="L14">
        <v>7920.1125000000002</v>
      </c>
      <c r="M14">
        <v>-0.01</v>
      </c>
      <c r="N14">
        <v>71281</v>
      </c>
    </row>
    <row r="15" spans="1:14" x14ac:dyDescent="0.25">
      <c r="A15" t="s">
        <v>102</v>
      </c>
      <c r="B15" t="s">
        <v>103</v>
      </c>
      <c r="C15" t="s">
        <v>104</v>
      </c>
      <c r="D15" t="s">
        <v>105</v>
      </c>
      <c r="E15" t="s">
        <v>106</v>
      </c>
      <c r="F15">
        <v>96500</v>
      </c>
      <c r="I15">
        <v>6513.75</v>
      </c>
      <c r="J15">
        <v>0</v>
      </c>
      <c r="K15">
        <v>6513.75</v>
      </c>
      <c r="L15">
        <v>0</v>
      </c>
      <c r="M15">
        <v>0.25</v>
      </c>
      <c r="N15">
        <v>6514</v>
      </c>
    </row>
    <row r="16" spans="1:14" x14ac:dyDescent="0.25">
      <c r="A16" t="s">
        <v>107</v>
      </c>
      <c r="B16" t="s">
        <v>108</v>
      </c>
      <c r="C16" t="s">
        <v>109</v>
      </c>
      <c r="D16" t="s">
        <v>110</v>
      </c>
      <c r="E16" t="s">
        <v>25</v>
      </c>
      <c r="F16">
        <v>847040</v>
      </c>
      <c r="G16" t="s">
        <v>63</v>
      </c>
      <c r="H16" t="s">
        <v>111</v>
      </c>
      <c r="I16">
        <v>57175.199999999997</v>
      </c>
      <c r="J16">
        <v>3724.99</v>
      </c>
      <c r="K16">
        <v>60900.19</v>
      </c>
      <c r="L16">
        <v>6090.0187500000002</v>
      </c>
      <c r="M16">
        <v>-0.17</v>
      </c>
      <c r="N16">
        <v>54810</v>
      </c>
    </row>
    <row r="17" spans="1:14" x14ac:dyDescent="0.25">
      <c r="A17" t="s">
        <v>112</v>
      </c>
      <c r="B17" t="s">
        <v>113</v>
      </c>
      <c r="C17" t="s">
        <v>114</v>
      </c>
      <c r="D17" t="s">
        <v>74</v>
      </c>
      <c r="E17" t="s">
        <v>89</v>
      </c>
      <c r="F17">
        <v>195190</v>
      </c>
      <c r="I17">
        <v>13175.33</v>
      </c>
      <c r="J17">
        <v>0</v>
      </c>
      <c r="K17">
        <v>13175.33</v>
      </c>
      <c r="L17">
        <v>1317.5325</v>
      </c>
      <c r="M17">
        <v>0.21</v>
      </c>
      <c r="N17">
        <v>11858</v>
      </c>
    </row>
    <row r="18" spans="1:14" x14ac:dyDescent="0.25">
      <c r="A18" t="s">
        <v>115</v>
      </c>
      <c r="B18" t="s">
        <v>116</v>
      </c>
      <c r="C18" t="s">
        <v>117</v>
      </c>
      <c r="D18" t="s">
        <v>118</v>
      </c>
      <c r="E18" t="s">
        <v>89</v>
      </c>
      <c r="F18">
        <v>145150</v>
      </c>
      <c r="I18">
        <v>9797.6299999999992</v>
      </c>
      <c r="J18">
        <v>0</v>
      </c>
      <c r="K18">
        <v>9797.6299999999992</v>
      </c>
      <c r="L18">
        <v>0</v>
      </c>
      <c r="M18">
        <v>0.38</v>
      </c>
      <c r="N18">
        <v>9798</v>
      </c>
    </row>
    <row r="19" spans="1:14" x14ac:dyDescent="0.25">
      <c r="A19" t="s">
        <v>120</v>
      </c>
      <c r="B19" t="s">
        <v>121</v>
      </c>
      <c r="C19" t="s">
        <v>122</v>
      </c>
      <c r="D19" t="s">
        <v>123</v>
      </c>
      <c r="E19" t="s">
        <v>124</v>
      </c>
      <c r="F19">
        <v>340000</v>
      </c>
      <c r="I19">
        <v>22950</v>
      </c>
      <c r="J19">
        <v>0</v>
      </c>
      <c r="K19">
        <v>22950</v>
      </c>
      <c r="L19">
        <v>4590</v>
      </c>
      <c r="M19">
        <v>0</v>
      </c>
      <c r="N19">
        <v>18360</v>
      </c>
    </row>
    <row r="20" spans="1:14" x14ac:dyDescent="0.25">
      <c r="A20" t="s">
        <v>128</v>
      </c>
      <c r="B20" t="s">
        <v>129</v>
      </c>
      <c r="C20" t="s">
        <v>130</v>
      </c>
      <c r="D20" t="s">
        <v>131</v>
      </c>
      <c r="E20" t="s">
        <v>25</v>
      </c>
      <c r="F20">
        <v>976070</v>
      </c>
      <c r="G20" t="s">
        <v>83</v>
      </c>
      <c r="H20" t="s">
        <v>132</v>
      </c>
      <c r="I20">
        <v>65884.73</v>
      </c>
      <c r="J20">
        <v>8603.1</v>
      </c>
      <c r="K20">
        <v>74487.83</v>
      </c>
      <c r="L20">
        <v>14897.565000000001</v>
      </c>
      <c r="M20">
        <v>-0.26</v>
      </c>
      <c r="N20">
        <v>59590</v>
      </c>
    </row>
    <row r="21" spans="1:14" x14ac:dyDescent="0.25">
      <c r="A21" t="s">
        <v>134</v>
      </c>
      <c r="B21" t="s">
        <v>135</v>
      </c>
      <c r="C21" t="s">
        <v>136</v>
      </c>
      <c r="D21" t="s">
        <v>137</v>
      </c>
      <c r="E21" t="s">
        <v>25</v>
      </c>
      <c r="F21">
        <v>925000</v>
      </c>
      <c r="I21">
        <v>62437.5</v>
      </c>
      <c r="J21">
        <v>0</v>
      </c>
      <c r="K21">
        <v>62437.5</v>
      </c>
      <c r="L21">
        <v>12487.5</v>
      </c>
      <c r="M21">
        <v>0</v>
      </c>
      <c r="N21">
        <v>49950</v>
      </c>
    </row>
    <row r="22" spans="1:14" x14ac:dyDescent="0.25">
      <c r="A22" t="s">
        <v>138</v>
      </c>
      <c r="B22" t="s">
        <v>139</v>
      </c>
      <c r="C22" t="s">
        <v>140</v>
      </c>
      <c r="D22" t="s">
        <v>141</v>
      </c>
      <c r="E22" t="s">
        <v>25</v>
      </c>
      <c r="F22">
        <v>517740</v>
      </c>
      <c r="G22" t="s">
        <v>51</v>
      </c>
      <c r="H22" t="s">
        <v>142</v>
      </c>
      <c r="I22">
        <v>34947.449999999997</v>
      </c>
      <c r="J22">
        <v>2018.93</v>
      </c>
      <c r="K22">
        <v>36966.379999999997</v>
      </c>
      <c r="L22">
        <v>3696.6374999999998</v>
      </c>
      <c r="M22">
        <v>0.26</v>
      </c>
      <c r="N22">
        <v>33270</v>
      </c>
    </row>
    <row r="23" spans="1:14" x14ac:dyDescent="0.25">
      <c r="A23" t="s">
        <v>143</v>
      </c>
      <c r="B23" t="s">
        <v>144</v>
      </c>
      <c r="C23" t="s">
        <v>145</v>
      </c>
      <c r="D23" t="s">
        <v>146</v>
      </c>
      <c r="E23" t="s">
        <v>25</v>
      </c>
      <c r="F23">
        <v>611320</v>
      </c>
      <c r="I23">
        <v>41264.1</v>
      </c>
      <c r="J23">
        <v>0</v>
      </c>
      <c r="K23">
        <v>41264.1</v>
      </c>
      <c r="L23">
        <v>4126.41</v>
      </c>
      <c r="M23">
        <v>0.31</v>
      </c>
      <c r="N23">
        <v>37138</v>
      </c>
    </row>
    <row r="24" spans="1:14" x14ac:dyDescent="0.25">
      <c r="A24" t="s">
        <v>147</v>
      </c>
      <c r="B24" t="s">
        <v>148</v>
      </c>
      <c r="C24" t="s">
        <v>149</v>
      </c>
      <c r="D24" t="s">
        <v>150</v>
      </c>
      <c r="E24" t="s">
        <v>25</v>
      </c>
      <c r="F24">
        <v>603790</v>
      </c>
      <c r="G24" t="s">
        <v>51</v>
      </c>
      <c r="H24" t="s">
        <v>151</v>
      </c>
      <c r="I24">
        <v>40755.83</v>
      </c>
      <c r="J24">
        <v>927.45</v>
      </c>
      <c r="K24">
        <v>41683.279999999999</v>
      </c>
      <c r="L24">
        <v>4168.3275000000003</v>
      </c>
      <c r="M24">
        <v>0.05</v>
      </c>
      <c r="N24">
        <v>37515</v>
      </c>
    </row>
    <row r="25" spans="1:14" x14ac:dyDescent="0.25">
      <c r="A25" t="s">
        <v>152</v>
      </c>
      <c r="B25" t="s">
        <v>153</v>
      </c>
      <c r="C25" t="s">
        <v>154</v>
      </c>
      <c r="D25" t="s">
        <v>155</v>
      </c>
      <c r="E25" t="s">
        <v>25</v>
      </c>
      <c r="F25">
        <v>759066</v>
      </c>
      <c r="I25">
        <v>51236.959999999999</v>
      </c>
      <c r="J25">
        <v>0</v>
      </c>
      <c r="K25">
        <v>51236.959999999999</v>
      </c>
      <c r="L25">
        <v>10247.391</v>
      </c>
      <c r="M25">
        <v>0.44</v>
      </c>
      <c r="N25">
        <v>40990</v>
      </c>
    </row>
    <row r="26" spans="1:14" x14ac:dyDescent="0.25">
      <c r="A26" t="s">
        <v>159</v>
      </c>
      <c r="B26" t="s">
        <v>160</v>
      </c>
      <c r="C26" t="s">
        <v>161</v>
      </c>
      <c r="D26" t="s">
        <v>162</v>
      </c>
      <c r="E26" t="s">
        <v>25</v>
      </c>
      <c r="F26">
        <v>1428260</v>
      </c>
      <c r="I26">
        <v>96407.55</v>
      </c>
      <c r="J26">
        <v>0</v>
      </c>
      <c r="K26">
        <v>96407.55</v>
      </c>
      <c r="L26">
        <v>9640.7549999999992</v>
      </c>
      <c r="M26">
        <v>0.21</v>
      </c>
      <c r="N26">
        <v>86767</v>
      </c>
    </row>
    <row r="27" spans="1:14" x14ac:dyDescent="0.25">
      <c r="A27" t="s">
        <v>163</v>
      </c>
      <c r="B27" t="s">
        <v>164</v>
      </c>
      <c r="C27" t="s">
        <v>165</v>
      </c>
      <c r="D27" t="s">
        <v>166</v>
      </c>
      <c r="E27" t="s">
        <v>167</v>
      </c>
      <c r="F27">
        <v>107100</v>
      </c>
      <c r="I27">
        <v>7229.25</v>
      </c>
      <c r="J27">
        <v>0</v>
      </c>
      <c r="K27">
        <v>7229.25</v>
      </c>
      <c r="L27">
        <v>0</v>
      </c>
      <c r="M27">
        <v>-0.25</v>
      </c>
      <c r="N27">
        <v>7229</v>
      </c>
    </row>
    <row r="28" spans="1:14" x14ac:dyDescent="0.25">
      <c r="A28" t="s">
        <v>168</v>
      </c>
      <c r="B28" t="s">
        <v>169</v>
      </c>
      <c r="C28" t="s">
        <v>170</v>
      </c>
      <c r="D28" t="s">
        <v>28</v>
      </c>
      <c r="E28" t="s">
        <v>25</v>
      </c>
      <c r="F28">
        <v>0</v>
      </c>
      <c r="G28" t="s">
        <v>29</v>
      </c>
      <c r="H28" t="s">
        <v>171</v>
      </c>
      <c r="I28">
        <v>0</v>
      </c>
      <c r="J28">
        <v>3476.25</v>
      </c>
      <c r="K28">
        <v>3476.25</v>
      </c>
      <c r="L28">
        <v>0</v>
      </c>
      <c r="M28">
        <v>-0.25</v>
      </c>
      <c r="N28">
        <v>3476</v>
      </c>
    </row>
    <row r="29" spans="1:14" x14ac:dyDescent="0.25">
      <c r="A29" t="s">
        <v>172</v>
      </c>
      <c r="B29" t="s">
        <v>173</v>
      </c>
      <c r="C29" t="s">
        <v>174</v>
      </c>
      <c r="D29" t="s">
        <v>175</v>
      </c>
      <c r="E29" t="s">
        <v>25</v>
      </c>
      <c r="F29">
        <v>199000</v>
      </c>
      <c r="I29">
        <v>13432.5</v>
      </c>
      <c r="J29">
        <v>0</v>
      </c>
      <c r="K29">
        <v>13432.5</v>
      </c>
      <c r="L29">
        <v>2686.5</v>
      </c>
      <c r="M29">
        <v>0</v>
      </c>
      <c r="N29">
        <v>10746</v>
      </c>
    </row>
    <row r="30" spans="1:14" x14ac:dyDescent="0.25">
      <c r="A30" t="s">
        <v>176</v>
      </c>
      <c r="B30" t="s">
        <v>177</v>
      </c>
      <c r="C30" t="s">
        <v>178</v>
      </c>
      <c r="D30" t="s">
        <v>179</v>
      </c>
      <c r="E30" t="s">
        <v>25</v>
      </c>
      <c r="F30">
        <v>0</v>
      </c>
      <c r="G30" t="s">
        <v>75</v>
      </c>
      <c r="H30" t="s">
        <v>180</v>
      </c>
      <c r="I30">
        <v>0</v>
      </c>
      <c r="J30">
        <v>12262.5</v>
      </c>
      <c r="K30">
        <v>12262.5</v>
      </c>
      <c r="L30">
        <v>2452.5</v>
      </c>
      <c r="M30">
        <v>0</v>
      </c>
      <c r="N30">
        <v>9810</v>
      </c>
    </row>
    <row r="31" spans="1:14" x14ac:dyDescent="0.25">
      <c r="A31" t="s">
        <v>181</v>
      </c>
      <c r="B31" t="s">
        <v>182</v>
      </c>
      <c r="C31" t="s">
        <v>183</v>
      </c>
      <c r="D31" t="s">
        <v>184</v>
      </c>
      <c r="E31" t="s">
        <v>25</v>
      </c>
      <c r="F31">
        <v>787180</v>
      </c>
      <c r="G31" t="s">
        <v>185</v>
      </c>
      <c r="H31" t="s">
        <v>186</v>
      </c>
      <c r="I31">
        <v>53134.65</v>
      </c>
      <c r="J31">
        <v>3492.11</v>
      </c>
      <c r="K31">
        <v>56626.76</v>
      </c>
      <c r="L31">
        <v>5662.6762500000004</v>
      </c>
      <c r="M31">
        <v>-0.09</v>
      </c>
      <c r="N31">
        <v>50964</v>
      </c>
    </row>
    <row r="32" spans="1:14" x14ac:dyDescent="0.25">
      <c r="A32" t="s">
        <v>187</v>
      </c>
      <c r="B32" t="s">
        <v>188</v>
      </c>
      <c r="C32" t="s">
        <v>189</v>
      </c>
      <c r="D32" t="s">
        <v>127</v>
      </c>
      <c r="E32" t="s">
        <v>25</v>
      </c>
      <c r="F32">
        <v>545600</v>
      </c>
      <c r="I32">
        <v>36828</v>
      </c>
      <c r="J32">
        <v>0</v>
      </c>
      <c r="K32">
        <v>36828</v>
      </c>
      <c r="L32">
        <v>3682.8</v>
      </c>
      <c r="M32">
        <v>-0.2</v>
      </c>
      <c r="N32">
        <v>33145</v>
      </c>
    </row>
    <row r="33" spans="1:14" x14ac:dyDescent="0.25">
      <c r="A33" t="s">
        <v>190</v>
      </c>
      <c r="B33" t="s">
        <v>191</v>
      </c>
      <c r="C33" t="s">
        <v>192</v>
      </c>
      <c r="D33" t="s">
        <v>193</v>
      </c>
      <c r="E33" t="s">
        <v>194</v>
      </c>
      <c r="F33">
        <v>86000</v>
      </c>
      <c r="I33">
        <v>5805</v>
      </c>
      <c r="J33">
        <v>0</v>
      </c>
      <c r="K33">
        <v>5805</v>
      </c>
      <c r="L33">
        <v>0</v>
      </c>
      <c r="M33">
        <v>0</v>
      </c>
      <c r="N33">
        <v>5805</v>
      </c>
    </row>
    <row r="34" spans="1:14" x14ac:dyDescent="0.25">
      <c r="A34" t="s">
        <v>195</v>
      </c>
      <c r="B34" t="s">
        <v>196</v>
      </c>
      <c r="C34" t="s">
        <v>197</v>
      </c>
      <c r="D34" t="s">
        <v>198</v>
      </c>
      <c r="E34" t="s">
        <v>25</v>
      </c>
      <c r="F34">
        <v>963688</v>
      </c>
      <c r="I34">
        <v>65048.94</v>
      </c>
      <c r="J34">
        <v>0</v>
      </c>
      <c r="K34">
        <v>65048.94</v>
      </c>
      <c r="L34">
        <v>13009.788</v>
      </c>
      <c r="M34">
        <v>-0.15</v>
      </c>
      <c r="N34">
        <v>52039</v>
      </c>
    </row>
    <row r="35" spans="1:14" x14ac:dyDescent="0.25">
      <c r="A35" t="s">
        <v>199</v>
      </c>
      <c r="B35" t="s">
        <v>200</v>
      </c>
      <c r="C35" t="s">
        <v>201</v>
      </c>
      <c r="D35" t="s">
        <v>157</v>
      </c>
      <c r="E35" t="s">
        <v>124</v>
      </c>
      <c r="F35">
        <v>148423940</v>
      </c>
      <c r="I35">
        <v>10018615.949999999</v>
      </c>
      <c r="J35">
        <v>0</v>
      </c>
      <c r="K35">
        <v>10018615.949999999</v>
      </c>
      <c r="L35">
        <v>1001861.595</v>
      </c>
      <c r="M35">
        <v>-0.36</v>
      </c>
      <c r="N35">
        <v>9016754</v>
      </c>
    </row>
    <row r="36" spans="1:14" x14ac:dyDescent="0.25">
      <c r="A36" t="s">
        <v>202</v>
      </c>
      <c r="B36" t="s">
        <v>203</v>
      </c>
      <c r="C36" t="s">
        <v>204</v>
      </c>
      <c r="D36" t="s">
        <v>205</v>
      </c>
      <c r="E36" t="s">
        <v>25</v>
      </c>
      <c r="F36">
        <v>4251000</v>
      </c>
      <c r="I36">
        <v>286942.5</v>
      </c>
      <c r="J36">
        <v>0</v>
      </c>
      <c r="K36">
        <v>286942.5</v>
      </c>
      <c r="L36">
        <v>28694.25</v>
      </c>
      <c r="M36">
        <v>-0.25</v>
      </c>
      <c r="N36">
        <v>258248</v>
      </c>
    </row>
    <row r="37" spans="1:14" x14ac:dyDescent="0.25">
      <c r="A37" t="s">
        <v>211</v>
      </c>
      <c r="B37" t="s">
        <v>212</v>
      </c>
      <c r="C37" t="s">
        <v>213</v>
      </c>
      <c r="D37" t="s">
        <v>214</v>
      </c>
      <c r="E37" t="s">
        <v>124</v>
      </c>
      <c r="F37">
        <v>1968000</v>
      </c>
      <c r="G37" t="s">
        <v>51</v>
      </c>
      <c r="H37" t="s">
        <v>215</v>
      </c>
      <c r="I37">
        <v>132840</v>
      </c>
      <c r="J37">
        <v>50152.160000000003</v>
      </c>
      <c r="K37">
        <v>182992.16</v>
      </c>
      <c r="L37">
        <v>36598.432500000003</v>
      </c>
      <c r="M37">
        <v>0.27</v>
      </c>
      <c r="N37">
        <v>146394</v>
      </c>
    </row>
    <row r="38" spans="1:14" x14ac:dyDescent="0.25">
      <c r="A38" t="s">
        <v>216</v>
      </c>
      <c r="B38" t="s">
        <v>217</v>
      </c>
      <c r="C38" t="s">
        <v>218</v>
      </c>
      <c r="D38" t="s">
        <v>119</v>
      </c>
      <c r="E38" t="s">
        <v>25</v>
      </c>
      <c r="F38">
        <v>0</v>
      </c>
      <c r="G38" t="s">
        <v>43</v>
      </c>
      <c r="H38" t="s">
        <v>219</v>
      </c>
      <c r="I38">
        <v>0</v>
      </c>
      <c r="J38">
        <v>13243500</v>
      </c>
      <c r="K38">
        <v>13243500</v>
      </c>
      <c r="L38">
        <v>2648700</v>
      </c>
      <c r="M38">
        <v>0</v>
      </c>
      <c r="N38">
        <v>10594800</v>
      </c>
    </row>
    <row r="39" spans="1:14" x14ac:dyDescent="0.25">
      <c r="A39" t="s">
        <v>224</v>
      </c>
      <c r="B39" t="s">
        <v>225</v>
      </c>
      <c r="C39" t="s">
        <v>226</v>
      </c>
      <c r="D39" t="s">
        <v>227</v>
      </c>
      <c r="E39" t="s">
        <v>89</v>
      </c>
      <c r="F39">
        <v>2180000</v>
      </c>
      <c r="I39">
        <v>147150</v>
      </c>
      <c r="J39">
        <v>0</v>
      </c>
      <c r="K39">
        <v>147150</v>
      </c>
      <c r="L39">
        <v>14715</v>
      </c>
      <c r="M39">
        <v>0</v>
      </c>
      <c r="N39">
        <v>132435</v>
      </c>
    </row>
    <row r="40" spans="1:14" x14ac:dyDescent="0.25">
      <c r="A40" t="s">
        <v>229</v>
      </c>
      <c r="B40" t="s">
        <v>230</v>
      </c>
      <c r="C40" t="s">
        <v>231</v>
      </c>
      <c r="D40" t="s">
        <v>232</v>
      </c>
      <c r="E40" t="s">
        <v>124</v>
      </c>
      <c r="F40">
        <v>476630</v>
      </c>
      <c r="I40">
        <v>32172.53</v>
      </c>
      <c r="J40">
        <v>0</v>
      </c>
      <c r="K40">
        <v>32172.53</v>
      </c>
      <c r="L40">
        <v>3217.2525000000001</v>
      </c>
      <c r="M40">
        <v>-0.27</v>
      </c>
      <c r="N40">
        <v>28955</v>
      </c>
    </row>
    <row r="41" spans="1:14" x14ac:dyDescent="0.25">
      <c r="A41" t="s">
        <v>233</v>
      </c>
      <c r="B41" t="s">
        <v>234</v>
      </c>
      <c r="C41" t="s">
        <v>235</v>
      </c>
      <c r="D41" t="s">
        <v>236</v>
      </c>
      <c r="E41" t="s">
        <v>124</v>
      </c>
      <c r="F41">
        <v>286000</v>
      </c>
      <c r="I41">
        <v>19305</v>
      </c>
      <c r="J41">
        <v>0</v>
      </c>
      <c r="K41">
        <v>19305</v>
      </c>
      <c r="L41">
        <v>1930.5</v>
      </c>
      <c r="M41">
        <v>0.5</v>
      </c>
      <c r="N41">
        <v>17375</v>
      </c>
    </row>
    <row r="42" spans="1:14" x14ac:dyDescent="0.25">
      <c r="A42" t="s">
        <v>237</v>
      </c>
      <c r="B42" t="s">
        <v>238</v>
      </c>
      <c r="C42" t="s">
        <v>87</v>
      </c>
      <c r="D42" t="s">
        <v>239</v>
      </c>
      <c r="E42" t="s">
        <v>106</v>
      </c>
      <c r="F42">
        <v>84000</v>
      </c>
      <c r="I42">
        <v>5670</v>
      </c>
      <c r="J42">
        <v>0</v>
      </c>
      <c r="K42">
        <v>5670</v>
      </c>
      <c r="L42">
        <v>0</v>
      </c>
      <c r="M42">
        <v>0</v>
      </c>
      <c r="N42">
        <v>5670</v>
      </c>
    </row>
    <row r="43" spans="1:14" x14ac:dyDescent="0.25">
      <c r="A43" t="s">
        <v>243</v>
      </c>
      <c r="B43" t="s">
        <v>244</v>
      </c>
      <c r="C43" t="s">
        <v>245</v>
      </c>
      <c r="D43" t="s">
        <v>246</v>
      </c>
      <c r="E43" t="s">
        <v>124</v>
      </c>
      <c r="F43">
        <v>14211070</v>
      </c>
      <c r="I43">
        <v>959247.23</v>
      </c>
      <c r="J43">
        <v>0</v>
      </c>
      <c r="K43">
        <v>959247.23</v>
      </c>
      <c r="L43">
        <v>95924.722500000003</v>
      </c>
      <c r="M43">
        <v>0.5</v>
      </c>
      <c r="N43">
        <v>863323</v>
      </c>
    </row>
    <row r="44" spans="1:14" x14ac:dyDescent="0.25">
      <c r="A44" t="s">
        <v>250</v>
      </c>
      <c r="B44" t="s">
        <v>251</v>
      </c>
      <c r="C44" t="s">
        <v>252</v>
      </c>
      <c r="D44" t="s">
        <v>253</v>
      </c>
      <c r="E44" t="s">
        <v>25</v>
      </c>
      <c r="F44">
        <v>502500</v>
      </c>
      <c r="I44">
        <v>33918.75</v>
      </c>
      <c r="J44">
        <v>0</v>
      </c>
      <c r="K44">
        <v>33918.75</v>
      </c>
      <c r="L44">
        <v>6783.75</v>
      </c>
      <c r="M44">
        <v>0</v>
      </c>
      <c r="N44">
        <v>27135</v>
      </c>
    </row>
    <row r="45" spans="1:14" x14ac:dyDescent="0.25">
      <c r="A45" t="s">
        <v>255</v>
      </c>
      <c r="B45" t="s">
        <v>256</v>
      </c>
      <c r="C45" t="s">
        <v>64</v>
      </c>
      <c r="D45" t="s">
        <v>257</v>
      </c>
      <c r="E45" t="s">
        <v>258</v>
      </c>
      <c r="F45">
        <v>968800</v>
      </c>
      <c r="I45">
        <v>65394</v>
      </c>
      <c r="J45">
        <v>0</v>
      </c>
      <c r="K45">
        <v>65394</v>
      </c>
      <c r="L45">
        <v>13078.8</v>
      </c>
      <c r="M45">
        <v>-0.2</v>
      </c>
      <c r="N45">
        <v>52315</v>
      </c>
    </row>
    <row r="46" spans="1:14" x14ac:dyDescent="0.25">
      <c r="A46" t="s">
        <v>259</v>
      </c>
      <c r="B46" t="s">
        <v>260</v>
      </c>
      <c r="C46" t="s">
        <v>261</v>
      </c>
      <c r="D46" t="s">
        <v>262</v>
      </c>
      <c r="E46" t="s">
        <v>124</v>
      </c>
      <c r="F46">
        <v>2984180</v>
      </c>
      <c r="G46" t="s">
        <v>210</v>
      </c>
      <c r="H46" t="s">
        <v>263</v>
      </c>
      <c r="I46">
        <v>201432.15</v>
      </c>
      <c r="J46">
        <v>20462.34</v>
      </c>
      <c r="K46">
        <v>221894.49</v>
      </c>
      <c r="L46">
        <v>22189.449375</v>
      </c>
      <c r="M46">
        <v>-0.04</v>
      </c>
      <c r="N46">
        <v>199705</v>
      </c>
    </row>
    <row r="47" spans="1:14" x14ac:dyDescent="0.25">
      <c r="A47" t="s">
        <v>264</v>
      </c>
      <c r="B47" t="s">
        <v>265</v>
      </c>
      <c r="C47" t="s">
        <v>266</v>
      </c>
      <c r="D47" t="s">
        <v>267</v>
      </c>
      <c r="E47" t="s">
        <v>124</v>
      </c>
      <c r="F47">
        <v>1670130</v>
      </c>
      <c r="G47" t="s">
        <v>80</v>
      </c>
      <c r="H47" t="s">
        <v>268</v>
      </c>
      <c r="I47">
        <v>112733.78</v>
      </c>
      <c r="J47">
        <v>21604.05</v>
      </c>
      <c r="K47">
        <v>134337.82999999999</v>
      </c>
      <c r="L47">
        <v>13433.782499999999</v>
      </c>
      <c r="M47">
        <v>-0.04</v>
      </c>
      <c r="N47">
        <v>120904</v>
      </c>
    </row>
    <row r="48" spans="1:14" x14ac:dyDescent="0.25">
      <c r="A48" t="s">
        <v>269</v>
      </c>
      <c r="B48" t="s">
        <v>270</v>
      </c>
      <c r="C48" t="s">
        <v>271</v>
      </c>
      <c r="D48" t="s">
        <v>272</v>
      </c>
      <c r="E48" t="s">
        <v>124</v>
      </c>
      <c r="F48">
        <v>0</v>
      </c>
      <c r="G48" t="s">
        <v>240</v>
      </c>
      <c r="H48" t="s">
        <v>273</v>
      </c>
      <c r="I48">
        <v>0</v>
      </c>
      <c r="J48">
        <v>36196.879999999997</v>
      </c>
      <c r="K48">
        <v>36196.879999999997</v>
      </c>
      <c r="L48">
        <v>7239.375</v>
      </c>
      <c r="M48">
        <v>0.5</v>
      </c>
      <c r="N48">
        <v>28958</v>
      </c>
    </row>
    <row r="49" spans="1:14" x14ac:dyDescent="0.25">
      <c r="A49" t="s">
        <v>274</v>
      </c>
      <c r="B49" t="s">
        <v>275</v>
      </c>
      <c r="C49" t="s">
        <v>276</v>
      </c>
      <c r="D49" t="s">
        <v>277</v>
      </c>
      <c r="E49" t="s">
        <v>124</v>
      </c>
      <c r="F49">
        <v>254550</v>
      </c>
      <c r="G49" t="s">
        <v>67</v>
      </c>
      <c r="H49" t="s">
        <v>278</v>
      </c>
      <c r="I49">
        <v>17182.13</v>
      </c>
      <c r="J49">
        <v>2458.35</v>
      </c>
      <c r="K49">
        <v>19640.48</v>
      </c>
      <c r="L49">
        <v>1964.0474999999999</v>
      </c>
      <c r="M49">
        <v>-0.43</v>
      </c>
      <c r="N49">
        <v>17676</v>
      </c>
    </row>
    <row r="50" spans="1:14" x14ac:dyDescent="0.25">
      <c r="A50" t="s">
        <v>279</v>
      </c>
      <c r="B50" t="s">
        <v>280</v>
      </c>
      <c r="C50" t="s">
        <v>281</v>
      </c>
      <c r="D50" t="s">
        <v>282</v>
      </c>
      <c r="E50" t="s">
        <v>124</v>
      </c>
      <c r="F50">
        <v>868800</v>
      </c>
      <c r="I50">
        <v>58644</v>
      </c>
      <c r="J50">
        <v>0</v>
      </c>
      <c r="K50">
        <v>58644</v>
      </c>
      <c r="L50">
        <v>5864.4</v>
      </c>
      <c r="M50">
        <v>0.4</v>
      </c>
      <c r="N50">
        <v>52780</v>
      </c>
    </row>
    <row r="51" spans="1:14" x14ac:dyDescent="0.25">
      <c r="A51" t="s">
        <v>283</v>
      </c>
      <c r="B51" t="s">
        <v>284</v>
      </c>
      <c r="C51" t="s">
        <v>285</v>
      </c>
      <c r="D51" t="s">
        <v>110</v>
      </c>
      <c r="E51" t="s">
        <v>89</v>
      </c>
      <c r="F51">
        <v>307500</v>
      </c>
      <c r="I51">
        <v>20756.25</v>
      </c>
      <c r="J51">
        <v>0</v>
      </c>
      <c r="K51">
        <v>20756.25</v>
      </c>
      <c r="L51">
        <v>2075.625</v>
      </c>
      <c r="M51">
        <v>0.38</v>
      </c>
      <c r="N51">
        <v>18681</v>
      </c>
    </row>
    <row r="52" spans="1:14" x14ac:dyDescent="0.25">
      <c r="A52" t="s">
        <v>286</v>
      </c>
      <c r="B52" t="s">
        <v>287</v>
      </c>
      <c r="C52" t="s">
        <v>288</v>
      </c>
      <c r="D52" t="s">
        <v>289</v>
      </c>
      <c r="E52" t="s">
        <v>124</v>
      </c>
      <c r="F52">
        <v>147750</v>
      </c>
      <c r="I52">
        <v>9973.1299999999992</v>
      </c>
      <c r="J52">
        <v>0</v>
      </c>
      <c r="K52">
        <v>9973.1299999999992</v>
      </c>
      <c r="L52">
        <v>0</v>
      </c>
      <c r="M52">
        <v>-0.13</v>
      </c>
      <c r="N52">
        <v>9973</v>
      </c>
    </row>
    <row r="53" spans="1:14" x14ac:dyDescent="0.25">
      <c r="A53" t="s">
        <v>290</v>
      </c>
      <c r="B53" t="s">
        <v>291</v>
      </c>
      <c r="C53" t="s">
        <v>292</v>
      </c>
      <c r="D53" t="s">
        <v>76</v>
      </c>
      <c r="E53" t="s">
        <v>124</v>
      </c>
      <c r="F53">
        <v>205430</v>
      </c>
      <c r="G53" t="s">
        <v>293</v>
      </c>
      <c r="H53" t="s">
        <v>294</v>
      </c>
      <c r="I53">
        <v>13866.53</v>
      </c>
      <c r="J53">
        <v>436.5</v>
      </c>
      <c r="K53">
        <v>14303.03</v>
      </c>
      <c r="L53">
        <v>2860.605</v>
      </c>
      <c r="M53">
        <v>-0.42</v>
      </c>
      <c r="N53">
        <v>11442</v>
      </c>
    </row>
    <row r="54" spans="1:14" x14ac:dyDescent="0.25">
      <c r="A54" t="s">
        <v>299</v>
      </c>
      <c r="B54" t="s">
        <v>300</v>
      </c>
      <c r="C54" t="s">
        <v>301</v>
      </c>
      <c r="D54" t="s">
        <v>302</v>
      </c>
      <c r="E54" t="s">
        <v>25</v>
      </c>
      <c r="F54">
        <v>1299660</v>
      </c>
      <c r="G54" t="s">
        <v>101</v>
      </c>
      <c r="H54" t="s">
        <v>303</v>
      </c>
      <c r="I54">
        <v>87727.05</v>
      </c>
      <c r="J54">
        <v>9066.94</v>
      </c>
      <c r="K54">
        <v>96793.99</v>
      </c>
      <c r="L54">
        <v>19358.797500000001</v>
      </c>
      <c r="M54">
        <v>-0.19</v>
      </c>
      <c r="N54">
        <v>77435</v>
      </c>
    </row>
    <row r="55" spans="1:14" x14ac:dyDescent="0.25">
      <c r="A55" t="s">
        <v>304</v>
      </c>
      <c r="B55" t="s">
        <v>305</v>
      </c>
      <c r="C55" t="s">
        <v>306</v>
      </c>
      <c r="D55" t="s">
        <v>307</v>
      </c>
      <c r="E55" t="s">
        <v>25</v>
      </c>
      <c r="F55">
        <v>105740</v>
      </c>
      <c r="I55">
        <v>7137.45</v>
      </c>
      <c r="J55">
        <v>0</v>
      </c>
      <c r="K55">
        <v>7137.45</v>
      </c>
      <c r="L55">
        <v>0</v>
      </c>
      <c r="M55">
        <v>-0.45</v>
      </c>
      <c r="N55">
        <v>7137</v>
      </c>
    </row>
    <row r="56" spans="1:14" x14ac:dyDescent="0.25">
      <c r="A56" t="s">
        <v>308</v>
      </c>
      <c r="B56" t="s">
        <v>309</v>
      </c>
      <c r="C56" t="s">
        <v>310</v>
      </c>
      <c r="D56" t="s">
        <v>311</v>
      </c>
      <c r="E56" t="s">
        <v>25</v>
      </c>
      <c r="F56">
        <v>692500</v>
      </c>
      <c r="I56">
        <v>46743.75</v>
      </c>
      <c r="J56">
        <v>0</v>
      </c>
      <c r="K56">
        <v>46743.75</v>
      </c>
      <c r="L56">
        <v>4674.375</v>
      </c>
      <c r="M56">
        <v>-0.38</v>
      </c>
      <c r="N56">
        <v>42069</v>
      </c>
    </row>
    <row r="57" spans="1:14" x14ac:dyDescent="0.25">
      <c r="A57" t="s">
        <v>312</v>
      </c>
      <c r="B57" t="s">
        <v>313</v>
      </c>
      <c r="C57" t="s">
        <v>154</v>
      </c>
      <c r="D57" t="s">
        <v>314</v>
      </c>
      <c r="E57" t="s">
        <v>25</v>
      </c>
      <c r="F57">
        <v>994806</v>
      </c>
      <c r="I57">
        <v>67149.41</v>
      </c>
      <c r="J57">
        <v>0</v>
      </c>
      <c r="K57">
        <v>67149.41</v>
      </c>
      <c r="L57">
        <v>6714.9404999999997</v>
      </c>
      <c r="M57">
        <v>-0.46</v>
      </c>
      <c r="N57">
        <v>60434</v>
      </c>
    </row>
    <row r="58" spans="1:14" x14ac:dyDescent="0.25">
      <c r="A58" t="s">
        <v>315</v>
      </c>
      <c r="B58" t="s">
        <v>316</v>
      </c>
      <c r="C58" t="s">
        <v>317</v>
      </c>
      <c r="D58" t="s">
        <v>318</v>
      </c>
      <c r="E58" t="s">
        <v>25</v>
      </c>
      <c r="F58">
        <v>301478</v>
      </c>
      <c r="I58">
        <v>20349.77</v>
      </c>
      <c r="J58">
        <v>0</v>
      </c>
      <c r="K58">
        <v>20349.77</v>
      </c>
      <c r="L58">
        <v>4069.953</v>
      </c>
      <c r="M58">
        <v>0.19</v>
      </c>
      <c r="N58">
        <v>16280</v>
      </c>
    </row>
    <row r="59" spans="1:14" x14ac:dyDescent="0.25">
      <c r="A59" t="s">
        <v>322</v>
      </c>
      <c r="B59" t="s">
        <v>323</v>
      </c>
      <c r="C59" t="s">
        <v>324</v>
      </c>
      <c r="D59" t="s">
        <v>297</v>
      </c>
      <c r="E59" t="s">
        <v>25</v>
      </c>
      <c r="F59">
        <v>0</v>
      </c>
      <c r="G59" t="s">
        <v>43</v>
      </c>
      <c r="H59" t="s">
        <v>325</v>
      </c>
      <c r="I59">
        <v>0</v>
      </c>
      <c r="J59">
        <v>22072.5</v>
      </c>
      <c r="K59">
        <v>22072.5</v>
      </c>
      <c r="L59">
        <v>4414.5</v>
      </c>
      <c r="M59">
        <v>0</v>
      </c>
      <c r="N59">
        <v>17658</v>
      </c>
    </row>
    <row r="60" spans="1:14" x14ac:dyDescent="0.25">
      <c r="A60" t="s">
        <v>326</v>
      </c>
      <c r="B60" t="s">
        <v>327</v>
      </c>
      <c r="C60" t="s">
        <v>328</v>
      </c>
      <c r="D60" t="s">
        <v>329</v>
      </c>
      <c r="E60" t="s">
        <v>25</v>
      </c>
      <c r="F60">
        <v>748590</v>
      </c>
      <c r="G60" t="s">
        <v>330</v>
      </c>
      <c r="H60" t="s">
        <v>331</v>
      </c>
      <c r="I60">
        <v>50529.83</v>
      </c>
      <c r="J60">
        <v>3861.9</v>
      </c>
      <c r="K60">
        <v>54391.73</v>
      </c>
      <c r="L60">
        <v>5439.1724999999997</v>
      </c>
      <c r="M60">
        <v>0.45</v>
      </c>
      <c r="N60">
        <v>48953</v>
      </c>
    </row>
    <row r="61" spans="1:14" x14ac:dyDescent="0.25">
      <c r="A61" t="s">
        <v>332</v>
      </c>
      <c r="B61" t="s">
        <v>333</v>
      </c>
      <c r="C61" t="s">
        <v>334</v>
      </c>
      <c r="D61" t="s">
        <v>335</v>
      </c>
      <c r="E61" t="s">
        <v>25</v>
      </c>
      <c r="F61">
        <v>581440</v>
      </c>
      <c r="G61" t="s">
        <v>51</v>
      </c>
      <c r="H61" t="s">
        <v>336</v>
      </c>
      <c r="I61">
        <v>39247.199999999997</v>
      </c>
      <c r="J61">
        <v>1199.1400000000001</v>
      </c>
      <c r="K61">
        <v>40446.339999999997</v>
      </c>
      <c r="L61">
        <v>4044.63375</v>
      </c>
      <c r="M61">
        <v>0.3</v>
      </c>
      <c r="N61">
        <v>36402</v>
      </c>
    </row>
    <row r="62" spans="1:14" x14ac:dyDescent="0.25">
      <c r="A62" t="s">
        <v>337</v>
      </c>
      <c r="B62" t="s">
        <v>338</v>
      </c>
      <c r="C62" t="s">
        <v>339</v>
      </c>
      <c r="D62" t="s">
        <v>340</v>
      </c>
      <c r="E62" t="s">
        <v>25</v>
      </c>
      <c r="F62">
        <v>0</v>
      </c>
      <c r="G62" t="s">
        <v>240</v>
      </c>
      <c r="H62" t="s">
        <v>325</v>
      </c>
      <c r="I62">
        <v>0</v>
      </c>
      <c r="J62">
        <v>26977.5</v>
      </c>
      <c r="K62">
        <v>26977.5</v>
      </c>
      <c r="L62">
        <v>5395.5</v>
      </c>
      <c r="M62">
        <v>0</v>
      </c>
      <c r="N62">
        <v>21582</v>
      </c>
    </row>
    <row r="63" spans="1:14" x14ac:dyDescent="0.25">
      <c r="A63" t="s">
        <v>341</v>
      </c>
      <c r="B63" t="s">
        <v>342</v>
      </c>
      <c r="C63" t="s">
        <v>343</v>
      </c>
      <c r="D63" t="s">
        <v>253</v>
      </c>
      <c r="E63" t="s">
        <v>25</v>
      </c>
      <c r="F63">
        <v>337900</v>
      </c>
      <c r="I63">
        <v>22808.25</v>
      </c>
      <c r="J63">
        <v>0</v>
      </c>
      <c r="K63">
        <v>22808.25</v>
      </c>
      <c r="L63">
        <v>4561.6499999999996</v>
      </c>
      <c r="M63">
        <v>0.4</v>
      </c>
      <c r="N63">
        <v>18247</v>
      </c>
    </row>
    <row r="64" spans="1:14" x14ac:dyDescent="0.25">
      <c r="A64" t="s">
        <v>344</v>
      </c>
      <c r="B64" t="s">
        <v>345</v>
      </c>
      <c r="C64" t="s">
        <v>346</v>
      </c>
      <c r="D64" t="s">
        <v>253</v>
      </c>
      <c r="E64" t="s">
        <v>25</v>
      </c>
      <c r="F64">
        <v>501400</v>
      </c>
      <c r="I64">
        <v>33844.5</v>
      </c>
      <c r="J64">
        <v>0</v>
      </c>
      <c r="K64">
        <v>33844.5</v>
      </c>
      <c r="L64">
        <v>6768.9</v>
      </c>
      <c r="M64">
        <v>0.4</v>
      </c>
      <c r="N64">
        <v>27076</v>
      </c>
    </row>
    <row r="65" spans="1:14" x14ac:dyDescent="0.25">
      <c r="A65" t="s">
        <v>347</v>
      </c>
      <c r="B65" t="s">
        <v>348</v>
      </c>
      <c r="C65" t="s">
        <v>349</v>
      </c>
      <c r="D65" t="s">
        <v>253</v>
      </c>
      <c r="E65" t="s">
        <v>25</v>
      </c>
      <c r="F65">
        <v>610400</v>
      </c>
      <c r="I65">
        <v>41202</v>
      </c>
      <c r="J65">
        <v>0</v>
      </c>
      <c r="K65">
        <v>41202</v>
      </c>
      <c r="L65">
        <v>8240.4</v>
      </c>
      <c r="M65">
        <v>0.4</v>
      </c>
      <c r="N65">
        <v>32962</v>
      </c>
    </row>
    <row r="66" spans="1:14" x14ac:dyDescent="0.25">
      <c r="A66" t="s">
        <v>353</v>
      </c>
      <c r="B66" t="s">
        <v>354</v>
      </c>
      <c r="C66" t="s">
        <v>355</v>
      </c>
      <c r="D66" t="s">
        <v>356</v>
      </c>
      <c r="E66" t="s">
        <v>25</v>
      </c>
      <c r="F66">
        <v>2378400</v>
      </c>
      <c r="G66" t="s">
        <v>42</v>
      </c>
      <c r="H66" t="s">
        <v>357</v>
      </c>
      <c r="I66">
        <v>160542</v>
      </c>
      <c r="J66">
        <v>102569.29</v>
      </c>
      <c r="K66">
        <v>263111.28999999998</v>
      </c>
      <c r="L66">
        <v>52622.2575</v>
      </c>
      <c r="M66">
        <v>-0.03</v>
      </c>
      <c r="N66">
        <v>210489</v>
      </c>
    </row>
    <row r="67" spans="1:14" x14ac:dyDescent="0.25">
      <c r="A67" t="s">
        <v>363</v>
      </c>
      <c r="B67" t="s">
        <v>364</v>
      </c>
      <c r="C67" t="s">
        <v>98</v>
      </c>
      <c r="D67" t="s">
        <v>82</v>
      </c>
      <c r="E67" t="s">
        <v>25</v>
      </c>
      <c r="F67">
        <v>1267500</v>
      </c>
      <c r="I67">
        <v>85556.25</v>
      </c>
      <c r="J67">
        <v>0</v>
      </c>
      <c r="K67">
        <v>85556.25</v>
      </c>
      <c r="L67">
        <v>17111.25</v>
      </c>
      <c r="M67">
        <v>0</v>
      </c>
      <c r="N67">
        <v>68445</v>
      </c>
    </row>
    <row r="68" spans="1:14" x14ac:dyDescent="0.25">
      <c r="A68" t="s">
        <v>365</v>
      </c>
      <c r="B68" t="s">
        <v>366</v>
      </c>
      <c r="C68" t="s">
        <v>367</v>
      </c>
      <c r="D68" t="s">
        <v>368</v>
      </c>
      <c r="E68" t="s">
        <v>25</v>
      </c>
      <c r="F68">
        <v>705150</v>
      </c>
      <c r="I68">
        <v>47597.63</v>
      </c>
      <c r="J68">
        <v>0</v>
      </c>
      <c r="K68">
        <v>47597.63</v>
      </c>
      <c r="L68">
        <v>9519.5249999999996</v>
      </c>
      <c r="M68">
        <v>-0.1</v>
      </c>
      <c r="N68">
        <v>38078</v>
      </c>
    </row>
    <row r="69" spans="1:14" x14ac:dyDescent="0.25">
      <c r="A69" t="s">
        <v>369</v>
      </c>
      <c r="B69" t="s">
        <v>370</v>
      </c>
      <c r="C69" t="s">
        <v>371</v>
      </c>
      <c r="D69" t="s">
        <v>372</v>
      </c>
      <c r="E69" t="s">
        <v>25</v>
      </c>
      <c r="F69">
        <v>881650</v>
      </c>
      <c r="G69" t="s">
        <v>51</v>
      </c>
      <c r="H69" t="s">
        <v>373</v>
      </c>
      <c r="I69">
        <v>59511.38</v>
      </c>
      <c r="J69">
        <v>801.23</v>
      </c>
      <c r="K69">
        <v>60312.6</v>
      </c>
      <c r="L69">
        <v>12062.52</v>
      </c>
      <c r="M69">
        <v>-0.08</v>
      </c>
      <c r="N69">
        <v>48250</v>
      </c>
    </row>
    <row r="70" spans="1:14" x14ac:dyDescent="0.25">
      <c r="A70" t="s">
        <v>374</v>
      </c>
      <c r="B70" t="s">
        <v>375</v>
      </c>
      <c r="C70" t="s">
        <v>376</v>
      </c>
      <c r="D70" t="s">
        <v>372</v>
      </c>
      <c r="E70" t="s">
        <v>25</v>
      </c>
      <c r="F70">
        <v>730980</v>
      </c>
      <c r="G70" t="s">
        <v>72</v>
      </c>
      <c r="H70" t="s">
        <v>377</v>
      </c>
      <c r="I70">
        <v>49341.15</v>
      </c>
      <c r="J70">
        <v>1687.5</v>
      </c>
      <c r="K70">
        <v>51028.65</v>
      </c>
      <c r="L70">
        <v>5102.8649999999998</v>
      </c>
      <c r="M70">
        <v>0.22</v>
      </c>
      <c r="N70">
        <v>45926</v>
      </c>
    </row>
    <row r="71" spans="1:14" x14ac:dyDescent="0.25">
      <c r="A71" t="s">
        <v>378</v>
      </c>
      <c r="B71" t="s">
        <v>379</v>
      </c>
      <c r="C71" t="s">
        <v>380</v>
      </c>
      <c r="D71" t="s">
        <v>184</v>
      </c>
      <c r="E71" t="s">
        <v>25</v>
      </c>
      <c r="F71">
        <v>478060</v>
      </c>
      <c r="I71">
        <v>32269.05</v>
      </c>
      <c r="J71">
        <v>0</v>
      </c>
      <c r="K71">
        <v>32269.05</v>
      </c>
      <c r="L71">
        <v>3226.9050000000002</v>
      </c>
      <c r="M71">
        <v>-0.15</v>
      </c>
      <c r="N71">
        <v>29042</v>
      </c>
    </row>
    <row r="72" spans="1:14" x14ac:dyDescent="0.25">
      <c r="A72" t="s">
        <v>381</v>
      </c>
      <c r="B72" t="s">
        <v>382</v>
      </c>
      <c r="C72" t="s">
        <v>383</v>
      </c>
      <c r="D72" t="s">
        <v>384</v>
      </c>
      <c r="E72" t="s">
        <v>25</v>
      </c>
      <c r="F72">
        <v>797820</v>
      </c>
      <c r="G72" t="s">
        <v>385</v>
      </c>
      <c r="H72" t="s">
        <v>386</v>
      </c>
      <c r="I72">
        <v>53852.85</v>
      </c>
      <c r="J72">
        <v>55933.71</v>
      </c>
      <c r="K72">
        <v>109786.56</v>
      </c>
      <c r="L72">
        <v>21957.311249999999</v>
      </c>
      <c r="M72">
        <v>-0.25</v>
      </c>
      <c r="N72">
        <v>87829</v>
      </c>
    </row>
    <row r="73" spans="1:14" x14ac:dyDescent="0.25">
      <c r="A73" t="s">
        <v>387</v>
      </c>
      <c r="B73" t="s">
        <v>388</v>
      </c>
      <c r="C73" t="s">
        <v>389</v>
      </c>
      <c r="D73" t="s">
        <v>390</v>
      </c>
      <c r="E73" t="s">
        <v>25</v>
      </c>
      <c r="F73">
        <v>651000</v>
      </c>
      <c r="I73">
        <v>43942.5</v>
      </c>
      <c r="J73">
        <v>0</v>
      </c>
      <c r="K73">
        <v>43942.5</v>
      </c>
      <c r="L73">
        <v>4394.25</v>
      </c>
      <c r="M73">
        <v>-0.25</v>
      </c>
      <c r="N73">
        <v>39548</v>
      </c>
    </row>
    <row r="74" spans="1:14" x14ac:dyDescent="0.25">
      <c r="A74" t="s">
        <v>391</v>
      </c>
      <c r="B74" t="s">
        <v>392</v>
      </c>
      <c r="C74" t="s">
        <v>393</v>
      </c>
      <c r="D74" t="s">
        <v>390</v>
      </c>
      <c r="E74" t="s">
        <v>25</v>
      </c>
      <c r="F74">
        <v>979280</v>
      </c>
      <c r="G74" t="s">
        <v>51</v>
      </c>
      <c r="H74" t="s">
        <v>394</v>
      </c>
      <c r="I74">
        <v>66101.399999999994</v>
      </c>
      <c r="J74">
        <v>4729.05</v>
      </c>
      <c r="K74">
        <v>70830.45</v>
      </c>
      <c r="L74">
        <v>7083.0450000000001</v>
      </c>
      <c r="M74">
        <v>-0.41</v>
      </c>
      <c r="N74">
        <v>63747</v>
      </c>
    </row>
    <row r="75" spans="1:14" x14ac:dyDescent="0.25">
      <c r="A75" t="s">
        <v>395</v>
      </c>
      <c r="B75" t="s">
        <v>396</v>
      </c>
      <c r="C75" t="s">
        <v>397</v>
      </c>
      <c r="D75" t="s">
        <v>398</v>
      </c>
      <c r="E75" t="s">
        <v>25</v>
      </c>
      <c r="F75">
        <v>149250</v>
      </c>
      <c r="I75">
        <v>10074.379999999999</v>
      </c>
      <c r="J75">
        <v>0</v>
      </c>
      <c r="K75">
        <v>10074.379999999999</v>
      </c>
      <c r="L75">
        <v>2014.875</v>
      </c>
      <c r="M75">
        <v>0.5</v>
      </c>
      <c r="N75">
        <v>8060</v>
      </c>
    </row>
    <row r="76" spans="1:14" x14ac:dyDescent="0.25">
      <c r="A76" t="s">
        <v>399</v>
      </c>
      <c r="B76" t="s">
        <v>400</v>
      </c>
      <c r="C76" t="s">
        <v>401</v>
      </c>
      <c r="D76" t="s">
        <v>402</v>
      </c>
      <c r="E76" t="s">
        <v>25</v>
      </c>
      <c r="F76">
        <v>1309460</v>
      </c>
      <c r="G76" t="s">
        <v>42</v>
      </c>
      <c r="H76" t="s">
        <v>403</v>
      </c>
      <c r="I76">
        <v>88388.55</v>
      </c>
      <c r="J76">
        <v>6098.96</v>
      </c>
      <c r="K76">
        <v>94487.51</v>
      </c>
      <c r="L76">
        <v>9448.7512499999993</v>
      </c>
      <c r="M76">
        <v>0.24</v>
      </c>
      <c r="N76">
        <v>85039</v>
      </c>
    </row>
    <row r="77" spans="1:14" x14ac:dyDescent="0.25">
      <c r="A77" t="s">
        <v>404</v>
      </c>
      <c r="B77" t="s">
        <v>405</v>
      </c>
      <c r="C77" t="s">
        <v>406</v>
      </c>
      <c r="D77" t="s">
        <v>407</v>
      </c>
      <c r="E77" t="s">
        <v>124</v>
      </c>
      <c r="F77">
        <v>358500</v>
      </c>
      <c r="I77">
        <v>24198.75</v>
      </c>
      <c r="J77">
        <v>0</v>
      </c>
      <c r="K77">
        <v>24198.75</v>
      </c>
      <c r="L77">
        <v>4839.75</v>
      </c>
      <c r="M77">
        <v>0</v>
      </c>
      <c r="N77">
        <v>19359</v>
      </c>
    </row>
    <row r="78" spans="1:14" x14ac:dyDescent="0.25">
      <c r="A78" t="s">
        <v>408</v>
      </c>
      <c r="B78" t="s">
        <v>409</v>
      </c>
      <c r="C78" t="s">
        <v>410</v>
      </c>
      <c r="D78" t="s">
        <v>411</v>
      </c>
      <c r="E78" t="s">
        <v>25</v>
      </c>
      <c r="F78">
        <v>298500</v>
      </c>
      <c r="I78">
        <v>20148.75</v>
      </c>
      <c r="J78">
        <v>0</v>
      </c>
      <c r="K78">
        <v>20148.75</v>
      </c>
      <c r="L78">
        <v>4029.75</v>
      </c>
      <c r="M78">
        <v>0</v>
      </c>
      <c r="N78">
        <v>16119</v>
      </c>
    </row>
    <row r="79" spans="1:14" x14ac:dyDescent="0.25">
      <c r="A79" t="s">
        <v>412</v>
      </c>
      <c r="B79" t="s">
        <v>413</v>
      </c>
      <c r="C79" t="s">
        <v>414</v>
      </c>
      <c r="D79" t="s">
        <v>415</v>
      </c>
      <c r="E79" t="s">
        <v>25</v>
      </c>
      <c r="F79">
        <v>995030</v>
      </c>
      <c r="G79" t="s">
        <v>223</v>
      </c>
      <c r="H79" t="s">
        <v>416</v>
      </c>
      <c r="I79">
        <v>67164.53</v>
      </c>
      <c r="J79">
        <v>4568.8500000000004</v>
      </c>
      <c r="K79">
        <v>71733.38</v>
      </c>
      <c r="L79">
        <v>7173.3374999999996</v>
      </c>
      <c r="M79">
        <v>-0.04</v>
      </c>
      <c r="N79">
        <v>64560</v>
      </c>
    </row>
    <row r="80" spans="1:14" x14ac:dyDescent="0.25">
      <c r="A80" t="s">
        <v>417</v>
      </c>
      <c r="B80" t="s">
        <v>418</v>
      </c>
      <c r="C80" t="s">
        <v>419</v>
      </c>
      <c r="D80" t="s">
        <v>420</v>
      </c>
      <c r="E80" t="s">
        <v>124</v>
      </c>
      <c r="F80">
        <v>699000</v>
      </c>
      <c r="I80">
        <v>47182.5</v>
      </c>
      <c r="J80">
        <v>0</v>
      </c>
      <c r="K80">
        <v>47182.5</v>
      </c>
      <c r="L80">
        <v>4718.25</v>
      </c>
      <c r="M80">
        <v>-0.25</v>
      </c>
      <c r="N80">
        <v>42464</v>
      </c>
    </row>
    <row r="81" spans="1:14" x14ac:dyDescent="0.25">
      <c r="A81" t="s">
        <v>421</v>
      </c>
      <c r="B81" t="s">
        <v>422</v>
      </c>
      <c r="C81" t="s">
        <v>55</v>
      </c>
      <c r="D81" t="s">
        <v>402</v>
      </c>
      <c r="E81" t="s">
        <v>25</v>
      </c>
      <c r="F81">
        <v>1248730</v>
      </c>
      <c r="G81" t="s">
        <v>26</v>
      </c>
      <c r="H81" t="s">
        <v>423</v>
      </c>
      <c r="I81">
        <v>84289.279999999999</v>
      </c>
      <c r="J81">
        <v>7119</v>
      </c>
      <c r="K81">
        <v>91408.28</v>
      </c>
      <c r="L81">
        <v>9140.8274999999994</v>
      </c>
      <c r="M81">
        <v>-0.45</v>
      </c>
      <c r="N81">
        <v>82267</v>
      </c>
    </row>
    <row r="82" spans="1:14" x14ac:dyDescent="0.25">
      <c r="A82" t="s">
        <v>424</v>
      </c>
      <c r="B82" t="s">
        <v>425</v>
      </c>
      <c r="C82" t="s">
        <v>426</v>
      </c>
      <c r="D82" t="s">
        <v>427</v>
      </c>
      <c r="E82" t="s">
        <v>124</v>
      </c>
      <c r="F82">
        <v>270940</v>
      </c>
      <c r="I82">
        <v>18288.45</v>
      </c>
      <c r="J82">
        <v>0</v>
      </c>
      <c r="K82">
        <v>18288.45</v>
      </c>
      <c r="L82">
        <v>3657.69</v>
      </c>
      <c r="M82">
        <v>0.24</v>
      </c>
      <c r="N82">
        <v>14631</v>
      </c>
    </row>
    <row r="83" spans="1:14" x14ac:dyDescent="0.25">
      <c r="A83" t="s">
        <v>428</v>
      </c>
      <c r="B83" t="s">
        <v>429</v>
      </c>
      <c r="C83" t="s">
        <v>430</v>
      </c>
      <c r="D83" t="s">
        <v>431</v>
      </c>
      <c r="E83" t="s">
        <v>124</v>
      </c>
      <c r="F83">
        <v>1201540</v>
      </c>
      <c r="G83" t="s">
        <v>360</v>
      </c>
      <c r="H83" t="s">
        <v>432</v>
      </c>
      <c r="I83">
        <v>81103.95</v>
      </c>
      <c r="J83">
        <v>16956</v>
      </c>
      <c r="K83">
        <v>98059.95</v>
      </c>
      <c r="L83">
        <v>19611.990000000002</v>
      </c>
      <c r="M83">
        <v>0.04</v>
      </c>
      <c r="N83">
        <v>78448</v>
      </c>
    </row>
    <row r="84" spans="1:14" x14ac:dyDescent="0.25">
      <c r="A84" t="s">
        <v>433</v>
      </c>
      <c r="B84" t="s">
        <v>434</v>
      </c>
      <c r="C84" t="s">
        <v>435</v>
      </c>
      <c r="D84" t="s">
        <v>125</v>
      </c>
      <c r="E84" t="s">
        <v>25</v>
      </c>
      <c r="F84">
        <v>975820</v>
      </c>
      <c r="G84" t="s">
        <v>67</v>
      </c>
      <c r="H84" t="s">
        <v>436</v>
      </c>
      <c r="I84">
        <v>65867.850000000006</v>
      </c>
      <c r="J84">
        <v>987.86</v>
      </c>
      <c r="K84">
        <v>66855.710000000006</v>
      </c>
      <c r="L84">
        <v>6685.57125</v>
      </c>
      <c r="M84">
        <v>-0.14000000000000001</v>
      </c>
      <c r="N84">
        <v>60170</v>
      </c>
    </row>
    <row r="85" spans="1:14" x14ac:dyDescent="0.25">
      <c r="A85" t="s">
        <v>437</v>
      </c>
      <c r="B85" t="s">
        <v>438</v>
      </c>
      <c r="C85" t="s">
        <v>439</v>
      </c>
      <c r="D85" t="s">
        <v>440</v>
      </c>
      <c r="E85" t="s">
        <v>25</v>
      </c>
      <c r="F85">
        <v>1284747</v>
      </c>
      <c r="I85">
        <v>86720.42</v>
      </c>
      <c r="J85">
        <v>0</v>
      </c>
      <c r="K85">
        <v>86720.42</v>
      </c>
      <c r="L85">
        <v>8672.0422500000004</v>
      </c>
      <c r="M85">
        <v>-0.38</v>
      </c>
      <c r="N85">
        <v>78048</v>
      </c>
    </row>
    <row r="86" spans="1:14" x14ac:dyDescent="0.25">
      <c r="A86" t="s">
        <v>441</v>
      </c>
      <c r="B86" t="s">
        <v>442</v>
      </c>
      <c r="C86" t="s">
        <v>443</v>
      </c>
      <c r="D86" t="s">
        <v>444</v>
      </c>
      <c r="E86" t="s">
        <v>124</v>
      </c>
      <c r="F86">
        <v>92500</v>
      </c>
      <c r="I86">
        <v>6243.75</v>
      </c>
      <c r="J86">
        <v>0</v>
      </c>
      <c r="K86">
        <v>6243.75</v>
      </c>
      <c r="L86">
        <v>0</v>
      </c>
      <c r="M86">
        <v>0.25</v>
      </c>
      <c r="N86">
        <v>6244</v>
      </c>
    </row>
    <row r="87" spans="1:14" x14ac:dyDescent="0.25">
      <c r="A87" t="s">
        <v>445</v>
      </c>
      <c r="B87" t="s">
        <v>446</v>
      </c>
      <c r="C87" t="s">
        <v>447</v>
      </c>
      <c r="D87" t="s">
        <v>448</v>
      </c>
      <c r="E87" t="s">
        <v>25</v>
      </c>
      <c r="F87">
        <v>272230</v>
      </c>
      <c r="I87">
        <v>18375.53</v>
      </c>
      <c r="J87">
        <v>0</v>
      </c>
      <c r="K87">
        <v>18375.53</v>
      </c>
      <c r="L87">
        <v>3675.105</v>
      </c>
      <c r="M87">
        <v>-0.42</v>
      </c>
      <c r="N87">
        <v>14700</v>
      </c>
    </row>
    <row r="88" spans="1:14" x14ac:dyDescent="0.25">
      <c r="A88" t="s">
        <v>449</v>
      </c>
      <c r="B88" t="s">
        <v>450</v>
      </c>
      <c r="C88" t="s">
        <v>451</v>
      </c>
      <c r="D88" t="s">
        <v>452</v>
      </c>
      <c r="E88" t="s">
        <v>25</v>
      </c>
      <c r="F88">
        <v>355840</v>
      </c>
      <c r="G88" t="s">
        <v>94</v>
      </c>
      <c r="H88" t="s">
        <v>453</v>
      </c>
      <c r="I88">
        <v>24019.200000000001</v>
      </c>
      <c r="J88">
        <v>5684.18</v>
      </c>
      <c r="K88">
        <v>29703.38</v>
      </c>
      <c r="L88">
        <v>2970.3375000000001</v>
      </c>
      <c r="M88">
        <v>-0.04</v>
      </c>
      <c r="N88">
        <v>26733</v>
      </c>
    </row>
    <row r="89" spans="1:14" x14ac:dyDescent="0.25">
      <c r="A89" t="s">
        <v>454</v>
      </c>
      <c r="B89" t="s">
        <v>455</v>
      </c>
      <c r="C89" t="s">
        <v>456</v>
      </c>
      <c r="D89" t="s">
        <v>319</v>
      </c>
      <c r="E89" t="s">
        <v>25</v>
      </c>
      <c r="F89">
        <v>803270</v>
      </c>
      <c r="G89" t="s">
        <v>51</v>
      </c>
      <c r="H89" t="s">
        <v>457</v>
      </c>
      <c r="I89">
        <v>54220.73</v>
      </c>
      <c r="J89">
        <v>2086.09</v>
      </c>
      <c r="K89">
        <v>56306.81</v>
      </c>
      <c r="L89">
        <v>11261.362499999999</v>
      </c>
      <c r="M89">
        <v>-0.45</v>
      </c>
      <c r="N89">
        <v>45045</v>
      </c>
    </row>
    <row r="90" spans="1:14" x14ac:dyDescent="0.25">
      <c r="A90" t="s">
        <v>458</v>
      </c>
      <c r="B90" t="s">
        <v>459</v>
      </c>
      <c r="C90" t="s">
        <v>460</v>
      </c>
      <c r="D90" t="s">
        <v>241</v>
      </c>
      <c r="E90" t="s">
        <v>25</v>
      </c>
      <c r="F90">
        <v>1133005</v>
      </c>
      <c r="G90" t="s">
        <v>67</v>
      </c>
      <c r="H90" t="s">
        <v>461</v>
      </c>
      <c r="I90">
        <v>76477.84</v>
      </c>
      <c r="J90">
        <v>5194.63</v>
      </c>
      <c r="K90">
        <v>81672.47</v>
      </c>
      <c r="L90">
        <v>8167.2468749999998</v>
      </c>
      <c r="M90">
        <v>-0.22</v>
      </c>
      <c r="N90">
        <v>73505</v>
      </c>
    </row>
    <row r="91" spans="1:14" x14ac:dyDescent="0.25">
      <c r="A91" t="s">
        <v>462</v>
      </c>
      <c r="B91" t="s">
        <v>463</v>
      </c>
      <c r="C91" t="s">
        <v>464</v>
      </c>
      <c r="D91" t="s">
        <v>415</v>
      </c>
      <c r="E91" t="s">
        <v>124</v>
      </c>
      <c r="F91">
        <v>524250</v>
      </c>
      <c r="I91">
        <v>35386.879999999997</v>
      </c>
      <c r="J91">
        <v>0</v>
      </c>
      <c r="K91">
        <v>35386.879999999997</v>
      </c>
      <c r="L91">
        <v>3538.6875</v>
      </c>
      <c r="M91">
        <v>-0.19</v>
      </c>
      <c r="N91">
        <v>31848</v>
      </c>
    </row>
    <row r="92" spans="1:14" x14ac:dyDescent="0.25">
      <c r="A92" t="s">
        <v>465</v>
      </c>
      <c r="B92" t="s">
        <v>466</v>
      </c>
      <c r="C92" t="s">
        <v>467</v>
      </c>
      <c r="D92" t="s">
        <v>468</v>
      </c>
      <c r="E92" t="s">
        <v>124</v>
      </c>
      <c r="F92">
        <v>437310</v>
      </c>
      <c r="G92" t="s">
        <v>66</v>
      </c>
      <c r="H92" t="s">
        <v>469</v>
      </c>
      <c r="I92">
        <v>29518.43</v>
      </c>
      <c r="J92">
        <v>3316.5</v>
      </c>
      <c r="K92">
        <v>32834.93</v>
      </c>
      <c r="L92">
        <v>6566.9849999999997</v>
      </c>
      <c r="M92">
        <v>0.06</v>
      </c>
      <c r="N92">
        <v>26268</v>
      </c>
    </row>
    <row r="93" spans="1:14" x14ac:dyDescent="0.25">
      <c r="A93" t="s">
        <v>470</v>
      </c>
      <c r="B93" t="s">
        <v>471</v>
      </c>
      <c r="C93" t="s">
        <v>472</v>
      </c>
      <c r="D93" t="s">
        <v>473</v>
      </c>
      <c r="E93" t="s">
        <v>25</v>
      </c>
      <c r="F93">
        <v>2385000</v>
      </c>
      <c r="I93">
        <v>160987.5</v>
      </c>
      <c r="J93">
        <v>0</v>
      </c>
      <c r="K93">
        <v>160987.5</v>
      </c>
      <c r="L93">
        <v>16098.75</v>
      </c>
      <c r="M93">
        <v>0.25</v>
      </c>
      <c r="N93">
        <v>144889</v>
      </c>
    </row>
    <row r="94" spans="1:14" x14ac:dyDescent="0.25">
      <c r="A94" t="s">
        <v>474</v>
      </c>
      <c r="B94" t="s">
        <v>475</v>
      </c>
      <c r="C94" t="s">
        <v>476</v>
      </c>
      <c r="D94" t="s">
        <v>208</v>
      </c>
      <c r="E94" t="s">
        <v>25</v>
      </c>
      <c r="F94">
        <v>930000</v>
      </c>
      <c r="G94" t="s">
        <v>72</v>
      </c>
      <c r="H94" t="s">
        <v>477</v>
      </c>
      <c r="I94">
        <v>62775</v>
      </c>
      <c r="J94">
        <v>12624.53</v>
      </c>
      <c r="K94">
        <v>75399.53</v>
      </c>
      <c r="L94">
        <v>7539.9525000000003</v>
      </c>
      <c r="M94">
        <v>0.43</v>
      </c>
      <c r="N94">
        <v>67860</v>
      </c>
    </row>
    <row r="95" spans="1:14" x14ac:dyDescent="0.25">
      <c r="A95" t="s">
        <v>478</v>
      </c>
      <c r="B95" t="s">
        <v>479</v>
      </c>
      <c r="C95" t="s">
        <v>480</v>
      </c>
      <c r="D95" t="s">
        <v>481</v>
      </c>
      <c r="E95" t="s">
        <v>25</v>
      </c>
      <c r="F95">
        <v>1724000</v>
      </c>
      <c r="I95">
        <v>116370</v>
      </c>
      <c r="J95">
        <v>0</v>
      </c>
      <c r="K95">
        <v>116370</v>
      </c>
      <c r="L95">
        <v>11637</v>
      </c>
      <c r="M95">
        <v>0</v>
      </c>
      <c r="N95">
        <v>104733</v>
      </c>
    </row>
    <row r="96" spans="1:14" x14ac:dyDescent="0.25">
      <c r="A96" t="s">
        <v>482</v>
      </c>
      <c r="B96" t="s">
        <v>483</v>
      </c>
      <c r="C96" t="s">
        <v>484</v>
      </c>
      <c r="D96" t="s">
        <v>485</v>
      </c>
      <c r="E96" t="s">
        <v>25</v>
      </c>
      <c r="F96">
        <v>7527540</v>
      </c>
      <c r="G96" t="s">
        <v>221</v>
      </c>
      <c r="H96" t="s">
        <v>486</v>
      </c>
      <c r="I96">
        <v>508108.95</v>
      </c>
      <c r="J96">
        <v>61356.15</v>
      </c>
      <c r="K96">
        <v>569465.1</v>
      </c>
      <c r="L96">
        <v>56946.51</v>
      </c>
      <c r="M96">
        <v>0.41</v>
      </c>
      <c r="N96">
        <v>512519</v>
      </c>
    </row>
    <row r="97" spans="1:14" x14ac:dyDescent="0.25">
      <c r="A97" t="s">
        <v>487</v>
      </c>
      <c r="B97" t="s">
        <v>488</v>
      </c>
      <c r="C97" t="s">
        <v>489</v>
      </c>
      <c r="D97" t="s">
        <v>490</v>
      </c>
      <c r="E97" t="s">
        <v>124</v>
      </c>
      <c r="F97">
        <v>358500</v>
      </c>
      <c r="I97">
        <v>24198.75</v>
      </c>
      <c r="J97">
        <v>0</v>
      </c>
      <c r="K97">
        <v>24198.75</v>
      </c>
      <c r="L97">
        <v>4839.75</v>
      </c>
      <c r="M97">
        <v>0</v>
      </c>
      <c r="N97">
        <v>19359</v>
      </c>
    </row>
    <row r="98" spans="1:14" x14ac:dyDescent="0.25">
      <c r="A98" t="s">
        <v>491</v>
      </c>
      <c r="B98" t="s">
        <v>492</v>
      </c>
      <c r="C98" t="s">
        <v>493</v>
      </c>
      <c r="D98" t="s">
        <v>494</v>
      </c>
      <c r="E98" t="s">
        <v>89</v>
      </c>
      <c r="F98">
        <v>0</v>
      </c>
      <c r="G98" t="s">
        <v>79</v>
      </c>
      <c r="H98" t="s">
        <v>495</v>
      </c>
      <c r="I98">
        <v>0</v>
      </c>
      <c r="J98">
        <v>101250</v>
      </c>
      <c r="K98">
        <v>101250</v>
      </c>
      <c r="L98">
        <v>20250</v>
      </c>
      <c r="M98">
        <v>0</v>
      </c>
      <c r="N98">
        <v>81000</v>
      </c>
    </row>
    <row r="99" spans="1:14" x14ac:dyDescent="0.25">
      <c r="A99" t="s">
        <v>496</v>
      </c>
      <c r="B99" t="s">
        <v>497</v>
      </c>
      <c r="C99" t="s">
        <v>498</v>
      </c>
      <c r="D99" t="s">
        <v>499</v>
      </c>
      <c r="E99" t="s">
        <v>25</v>
      </c>
      <c r="F99">
        <v>248750</v>
      </c>
      <c r="I99">
        <v>16790.63</v>
      </c>
      <c r="J99">
        <v>0</v>
      </c>
      <c r="K99">
        <v>16790.63</v>
      </c>
      <c r="L99">
        <v>3358.125</v>
      </c>
      <c r="M99">
        <v>0.5</v>
      </c>
      <c r="N99">
        <v>13433</v>
      </c>
    </row>
    <row r="100" spans="1:14" x14ac:dyDescent="0.25">
      <c r="A100" t="s">
        <v>500</v>
      </c>
      <c r="B100" t="s">
        <v>501</v>
      </c>
      <c r="C100" t="s">
        <v>502</v>
      </c>
      <c r="D100" t="s">
        <v>361</v>
      </c>
      <c r="E100" t="s">
        <v>25</v>
      </c>
      <c r="F100">
        <v>504015</v>
      </c>
      <c r="G100" t="s">
        <v>80</v>
      </c>
      <c r="H100" t="s">
        <v>503</v>
      </c>
      <c r="I100">
        <v>34021.01</v>
      </c>
      <c r="J100">
        <v>1518.75</v>
      </c>
      <c r="K100">
        <v>35539.760000000002</v>
      </c>
      <c r="L100">
        <v>7107.9525000000003</v>
      </c>
      <c r="M100">
        <v>0.19</v>
      </c>
      <c r="N100">
        <v>28432</v>
      </c>
    </row>
    <row r="101" spans="1:14" x14ac:dyDescent="0.25">
      <c r="A101" t="s">
        <v>504</v>
      </c>
      <c r="B101" t="s">
        <v>505</v>
      </c>
      <c r="C101" t="s">
        <v>506</v>
      </c>
      <c r="D101" t="s">
        <v>507</v>
      </c>
      <c r="E101" t="s">
        <v>124</v>
      </c>
      <c r="F101">
        <v>522600</v>
      </c>
      <c r="I101">
        <v>35275.5</v>
      </c>
      <c r="J101">
        <v>0</v>
      </c>
      <c r="K101">
        <v>35275.5</v>
      </c>
      <c r="L101">
        <v>3527.55</v>
      </c>
      <c r="M101">
        <v>0.05</v>
      </c>
      <c r="N101">
        <v>31748</v>
      </c>
    </row>
    <row r="102" spans="1:14" x14ac:dyDescent="0.25">
      <c r="A102" t="s">
        <v>508</v>
      </c>
      <c r="B102" t="s">
        <v>509</v>
      </c>
      <c r="C102" t="s">
        <v>510</v>
      </c>
      <c r="D102" t="s">
        <v>511</v>
      </c>
      <c r="E102" t="s">
        <v>25</v>
      </c>
      <c r="F102">
        <v>2047230</v>
      </c>
      <c r="G102" t="s">
        <v>321</v>
      </c>
      <c r="H102" t="s">
        <v>512</v>
      </c>
      <c r="I102">
        <v>138188.03</v>
      </c>
      <c r="J102">
        <v>65819.64</v>
      </c>
      <c r="K102">
        <v>204007.67</v>
      </c>
      <c r="L102">
        <v>20400.766875000001</v>
      </c>
      <c r="M102">
        <v>0.1</v>
      </c>
      <c r="N102">
        <v>183607</v>
      </c>
    </row>
    <row r="103" spans="1:14" x14ac:dyDescent="0.25">
      <c r="A103" t="s">
        <v>513</v>
      </c>
      <c r="B103" t="s">
        <v>514</v>
      </c>
      <c r="C103" t="s">
        <v>515</v>
      </c>
      <c r="D103" t="s">
        <v>351</v>
      </c>
      <c r="E103" t="s">
        <v>25</v>
      </c>
      <c r="F103">
        <v>182000</v>
      </c>
      <c r="I103">
        <v>12285</v>
      </c>
      <c r="J103">
        <v>0</v>
      </c>
      <c r="K103">
        <v>12285</v>
      </c>
      <c r="L103">
        <v>1228.5</v>
      </c>
      <c r="M103">
        <v>0.5</v>
      </c>
      <c r="N103">
        <v>11057</v>
      </c>
    </row>
    <row r="104" spans="1:14" x14ac:dyDescent="0.25">
      <c r="A104" t="s">
        <v>516</v>
      </c>
      <c r="B104" t="s">
        <v>517</v>
      </c>
      <c r="C104" t="s">
        <v>518</v>
      </c>
      <c r="D104" t="s">
        <v>296</v>
      </c>
      <c r="E104" t="s">
        <v>89</v>
      </c>
      <c r="F104">
        <v>159200</v>
      </c>
      <c r="G104" t="s">
        <v>42</v>
      </c>
      <c r="H104" t="s">
        <v>519</v>
      </c>
      <c r="I104">
        <v>10746</v>
      </c>
      <c r="J104">
        <v>153.56</v>
      </c>
      <c r="K104">
        <v>10899.56</v>
      </c>
      <c r="L104">
        <v>1089.95625</v>
      </c>
      <c r="M104">
        <v>0.39</v>
      </c>
      <c r="N104">
        <v>9810</v>
      </c>
    </row>
    <row r="105" spans="1:14" x14ac:dyDescent="0.25">
      <c r="A105" t="s">
        <v>520</v>
      </c>
      <c r="B105" t="s">
        <v>521</v>
      </c>
      <c r="C105" t="s">
        <v>522</v>
      </c>
      <c r="D105" t="s">
        <v>352</v>
      </c>
      <c r="E105" t="s">
        <v>25</v>
      </c>
      <c r="F105">
        <v>184110</v>
      </c>
      <c r="G105" t="s">
        <v>59</v>
      </c>
      <c r="H105" t="s">
        <v>523</v>
      </c>
      <c r="I105">
        <v>12427.43</v>
      </c>
      <c r="J105">
        <v>3079.01</v>
      </c>
      <c r="K105">
        <v>15506.44</v>
      </c>
      <c r="L105">
        <v>1550.64375</v>
      </c>
      <c r="M105">
        <v>0.21</v>
      </c>
      <c r="N105">
        <v>13956</v>
      </c>
    </row>
    <row r="106" spans="1:14" x14ac:dyDescent="0.25">
      <c r="A106" t="s">
        <v>524</v>
      </c>
      <c r="B106" t="s">
        <v>525</v>
      </c>
      <c r="C106" t="s">
        <v>526</v>
      </c>
      <c r="D106" t="s">
        <v>527</v>
      </c>
      <c r="E106" t="s">
        <v>25</v>
      </c>
      <c r="F106">
        <v>940670</v>
      </c>
      <c r="I106">
        <v>63495.23</v>
      </c>
      <c r="J106">
        <v>0</v>
      </c>
      <c r="K106">
        <v>63495.23</v>
      </c>
      <c r="L106">
        <v>6349.5225</v>
      </c>
      <c r="M106">
        <v>0.3</v>
      </c>
      <c r="N106">
        <v>57146</v>
      </c>
    </row>
    <row r="107" spans="1:14" x14ac:dyDescent="0.25">
      <c r="A107" t="s">
        <v>528</v>
      </c>
      <c r="B107" t="s">
        <v>529</v>
      </c>
      <c r="C107" t="s">
        <v>530</v>
      </c>
      <c r="D107" t="s">
        <v>531</v>
      </c>
      <c r="E107" t="s">
        <v>124</v>
      </c>
      <c r="F107">
        <v>113000</v>
      </c>
      <c r="I107">
        <v>7627.5</v>
      </c>
      <c r="J107">
        <v>0</v>
      </c>
      <c r="K107">
        <v>7627.5</v>
      </c>
      <c r="L107">
        <v>0</v>
      </c>
      <c r="M107">
        <v>0.5</v>
      </c>
      <c r="N107">
        <v>7628</v>
      </c>
    </row>
    <row r="108" spans="1:14" x14ac:dyDescent="0.25">
      <c r="A108" t="s">
        <v>532</v>
      </c>
      <c r="B108" t="s">
        <v>533</v>
      </c>
      <c r="C108" t="s">
        <v>534</v>
      </c>
      <c r="D108" t="s">
        <v>535</v>
      </c>
      <c r="E108" t="s">
        <v>25</v>
      </c>
      <c r="F108">
        <v>930000</v>
      </c>
      <c r="I108">
        <v>62775</v>
      </c>
      <c r="J108">
        <v>0</v>
      </c>
      <c r="K108">
        <v>62775</v>
      </c>
      <c r="L108">
        <v>6277.5</v>
      </c>
      <c r="M108">
        <v>0.5</v>
      </c>
      <c r="N108">
        <v>56498</v>
      </c>
    </row>
    <row r="109" spans="1:14" x14ac:dyDescent="0.25">
      <c r="A109" t="s">
        <v>536</v>
      </c>
      <c r="B109" t="s">
        <v>537</v>
      </c>
      <c r="C109" t="s">
        <v>538</v>
      </c>
      <c r="D109" t="s">
        <v>352</v>
      </c>
      <c r="E109" t="s">
        <v>25</v>
      </c>
      <c r="F109">
        <v>289500</v>
      </c>
      <c r="I109">
        <v>19541.25</v>
      </c>
      <c r="J109">
        <v>0</v>
      </c>
      <c r="K109">
        <v>19541.25</v>
      </c>
      <c r="L109">
        <v>1954.125</v>
      </c>
      <c r="M109">
        <v>-0.13</v>
      </c>
      <c r="N109">
        <v>17587</v>
      </c>
    </row>
    <row r="110" spans="1:14" x14ac:dyDescent="0.25">
      <c r="A110" t="s">
        <v>539</v>
      </c>
      <c r="B110" t="s">
        <v>540</v>
      </c>
      <c r="C110" t="s">
        <v>541</v>
      </c>
      <c r="D110" t="s">
        <v>542</v>
      </c>
      <c r="E110" t="s">
        <v>25</v>
      </c>
      <c r="F110">
        <v>1548000</v>
      </c>
      <c r="I110">
        <v>104490</v>
      </c>
      <c r="J110">
        <v>0</v>
      </c>
      <c r="K110">
        <v>104490</v>
      </c>
      <c r="L110">
        <v>10449</v>
      </c>
      <c r="M110">
        <v>0</v>
      </c>
      <c r="N110">
        <v>94041</v>
      </c>
    </row>
    <row r="111" spans="1:14" x14ac:dyDescent="0.25">
      <c r="A111" t="s">
        <v>543</v>
      </c>
      <c r="B111" t="s">
        <v>544</v>
      </c>
      <c r="C111" t="s">
        <v>545</v>
      </c>
      <c r="D111" t="s">
        <v>352</v>
      </c>
      <c r="E111" t="s">
        <v>25</v>
      </c>
      <c r="F111">
        <v>776080</v>
      </c>
      <c r="G111" t="s">
        <v>72</v>
      </c>
      <c r="H111" t="s">
        <v>546</v>
      </c>
      <c r="I111">
        <v>52385.4</v>
      </c>
      <c r="J111">
        <v>2284.88</v>
      </c>
      <c r="K111">
        <v>54670.28</v>
      </c>
      <c r="L111">
        <v>5467.0275000000001</v>
      </c>
      <c r="M111">
        <v>-0.25</v>
      </c>
      <c r="N111">
        <v>49203</v>
      </c>
    </row>
    <row r="112" spans="1:14" x14ac:dyDescent="0.25">
      <c r="A112" t="s">
        <v>547</v>
      </c>
      <c r="B112" t="s">
        <v>548</v>
      </c>
      <c r="C112" t="s">
        <v>549</v>
      </c>
      <c r="D112" t="s">
        <v>550</v>
      </c>
      <c r="E112" t="s">
        <v>124</v>
      </c>
      <c r="F112">
        <v>193000</v>
      </c>
      <c r="G112" t="s">
        <v>551</v>
      </c>
      <c r="H112" t="s">
        <v>552</v>
      </c>
      <c r="I112">
        <v>13027.5</v>
      </c>
      <c r="J112">
        <v>2029.19</v>
      </c>
      <c r="K112">
        <v>15056.69</v>
      </c>
      <c r="L112">
        <v>3011.3381250000002</v>
      </c>
      <c r="M112">
        <v>-0.35</v>
      </c>
      <c r="N112">
        <v>12045</v>
      </c>
    </row>
    <row r="113" spans="1:14" x14ac:dyDescent="0.25">
      <c r="A113" t="s">
        <v>553</v>
      </c>
      <c r="B113" t="s">
        <v>554</v>
      </c>
      <c r="C113" t="s">
        <v>555</v>
      </c>
      <c r="D113" t="s">
        <v>556</v>
      </c>
      <c r="E113" t="s">
        <v>124</v>
      </c>
      <c r="F113">
        <v>146250</v>
      </c>
      <c r="I113">
        <v>9871.8799999999992</v>
      </c>
      <c r="J113">
        <v>0</v>
      </c>
      <c r="K113">
        <v>9871.8799999999992</v>
      </c>
      <c r="L113">
        <v>0</v>
      </c>
      <c r="M113">
        <v>0.13</v>
      </c>
      <c r="N113">
        <v>9872</v>
      </c>
    </row>
    <row r="114" spans="1:14" x14ac:dyDescent="0.25">
      <c r="A114" t="s">
        <v>557</v>
      </c>
      <c r="B114" t="s">
        <v>558</v>
      </c>
      <c r="C114" t="s">
        <v>559</v>
      </c>
      <c r="D114" t="s">
        <v>560</v>
      </c>
      <c r="E114" t="s">
        <v>25</v>
      </c>
      <c r="F114">
        <v>289467</v>
      </c>
      <c r="I114">
        <v>19539.02</v>
      </c>
      <c r="J114">
        <v>0</v>
      </c>
      <c r="K114">
        <v>19539.02</v>
      </c>
      <c r="L114">
        <v>3907.8045000000002</v>
      </c>
      <c r="M114">
        <v>-0.22</v>
      </c>
      <c r="N114">
        <v>15631</v>
      </c>
    </row>
    <row r="115" spans="1:14" x14ac:dyDescent="0.25">
      <c r="A115" t="s">
        <v>561</v>
      </c>
      <c r="B115" t="s">
        <v>562</v>
      </c>
      <c r="C115" t="s">
        <v>563</v>
      </c>
      <c r="D115" t="s">
        <v>564</v>
      </c>
      <c r="E115" t="s">
        <v>124</v>
      </c>
      <c r="F115">
        <v>276093</v>
      </c>
      <c r="I115">
        <v>18636.28</v>
      </c>
      <c r="J115">
        <v>0</v>
      </c>
      <c r="K115">
        <v>18636.28</v>
      </c>
      <c r="L115">
        <v>1863.6277500000001</v>
      </c>
      <c r="M115">
        <v>0.35</v>
      </c>
      <c r="N115">
        <v>16773</v>
      </c>
    </row>
    <row r="116" spans="1:14" x14ac:dyDescent="0.25">
      <c r="A116" t="s">
        <v>565</v>
      </c>
      <c r="B116" t="s">
        <v>566</v>
      </c>
      <c r="C116" t="s">
        <v>567</v>
      </c>
      <c r="D116" t="s">
        <v>568</v>
      </c>
      <c r="E116" t="s">
        <v>25</v>
      </c>
      <c r="F116">
        <v>726216</v>
      </c>
      <c r="I116">
        <v>49019.58</v>
      </c>
      <c r="J116">
        <v>0</v>
      </c>
      <c r="K116">
        <v>49019.58</v>
      </c>
      <c r="L116">
        <v>4901.9579999999996</v>
      </c>
      <c r="M116">
        <v>0.38</v>
      </c>
      <c r="N116">
        <v>44118</v>
      </c>
    </row>
    <row r="117" spans="1:14" x14ac:dyDescent="0.25">
      <c r="A117" t="s">
        <v>569</v>
      </c>
      <c r="B117" t="s">
        <v>570</v>
      </c>
      <c r="C117" t="s">
        <v>571</v>
      </c>
      <c r="D117" t="s">
        <v>572</v>
      </c>
      <c r="E117" t="s">
        <v>25</v>
      </c>
      <c r="F117">
        <v>464500</v>
      </c>
      <c r="I117">
        <v>31353.75</v>
      </c>
      <c r="J117">
        <v>0</v>
      </c>
      <c r="K117">
        <v>31353.75</v>
      </c>
      <c r="L117">
        <v>6270.75</v>
      </c>
      <c r="M117">
        <v>0</v>
      </c>
      <c r="N117">
        <v>25083</v>
      </c>
    </row>
    <row r="118" spans="1:14" x14ac:dyDescent="0.25">
      <c r="A118" t="s">
        <v>573</v>
      </c>
      <c r="B118" t="s">
        <v>574</v>
      </c>
      <c r="C118" t="s">
        <v>575</v>
      </c>
      <c r="D118" t="s">
        <v>576</v>
      </c>
      <c r="E118" t="s">
        <v>25</v>
      </c>
      <c r="F118">
        <v>696670</v>
      </c>
      <c r="I118">
        <v>47025.23</v>
      </c>
      <c r="J118">
        <v>0</v>
      </c>
      <c r="K118">
        <v>47025.23</v>
      </c>
      <c r="L118">
        <v>9405.0450000000001</v>
      </c>
      <c r="M118">
        <v>-0.18</v>
      </c>
      <c r="N118">
        <v>37620</v>
      </c>
    </row>
    <row r="119" spans="1:14" x14ac:dyDescent="0.25">
      <c r="A119" t="s">
        <v>577</v>
      </c>
      <c r="B119" t="s">
        <v>578</v>
      </c>
      <c r="C119" t="s">
        <v>579</v>
      </c>
      <c r="D119" t="s">
        <v>580</v>
      </c>
      <c r="E119" t="s">
        <v>25</v>
      </c>
      <c r="F119">
        <v>931106</v>
      </c>
      <c r="G119" t="s">
        <v>61</v>
      </c>
      <c r="H119" t="s">
        <v>581</v>
      </c>
      <c r="I119">
        <v>62849.66</v>
      </c>
      <c r="J119">
        <v>2087.44</v>
      </c>
      <c r="K119">
        <v>64937.09</v>
      </c>
      <c r="L119">
        <v>6493.7092499999999</v>
      </c>
      <c r="M119">
        <v>-0.38</v>
      </c>
      <c r="N119">
        <v>58443</v>
      </c>
    </row>
    <row r="120" spans="1:14" x14ac:dyDescent="0.25">
      <c r="A120" t="s">
        <v>582</v>
      </c>
      <c r="B120" t="s">
        <v>583</v>
      </c>
      <c r="C120" t="s">
        <v>584</v>
      </c>
      <c r="D120" t="s">
        <v>585</v>
      </c>
      <c r="E120" t="s">
        <v>124</v>
      </c>
      <c r="F120">
        <v>828380</v>
      </c>
      <c r="G120" t="s">
        <v>72</v>
      </c>
      <c r="H120" t="s">
        <v>586</v>
      </c>
      <c r="I120">
        <v>55915.65</v>
      </c>
      <c r="J120">
        <v>7776.34</v>
      </c>
      <c r="K120">
        <v>63691.99</v>
      </c>
      <c r="L120">
        <v>12738.397499999999</v>
      </c>
      <c r="M120">
        <v>0.41</v>
      </c>
      <c r="N120">
        <v>50954</v>
      </c>
    </row>
    <row r="121" spans="1:14" x14ac:dyDescent="0.25">
      <c r="A121" t="s">
        <v>587</v>
      </c>
      <c r="B121" t="s">
        <v>588</v>
      </c>
      <c r="C121" t="s">
        <v>589</v>
      </c>
      <c r="D121" t="s">
        <v>590</v>
      </c>
      <c r="E121" t="s">
        <v>25</v>
      </c>
      <c r="F121">
        <v>804250</v>
      </c>
      <c r="I121">
        <v>54286.879999999997</v>
      </c>
      <c r="J121">
        <v>0</v>
      </c>
      <c r="K121">
        <v>54286.879999999997</v>
      </c>
      <c r="L121">
        <v>10857.375</v>
      </c>
      <c r="M121">
        <v>0.5</v>
      </c>
      <c r="N121">
        <v>43430</v>
      </c>
    </row>
    <row r="122" spans="1:14" x14ac:dyDescent="0.25">
      <c r="A122" t="s">
        <v>591</v>
      </c>
      <c r="B122" t="s">
        <v>592</v>
      </c>
      <c r="C122" t="s">
        <v>593</v>
      </c>
      <c r="D122" t="s">
        <v>594</v>
      </c>
      <c r="E122" t="s">
        <v>25</v>
      </c>
      <c r="F122">
        <v>895770</v>
      </c>
      <c r="G122" t="s">
        <v>51</v>
      </c>
      <c r="H122" t="s">
        <v>595</v>
      </c>
      <c r="I122">
        <v>60464.480000000003</v>
      </c>
      <c r="J122">
        <v>3043.58</v>
      </c>
      <c r="K122">
        <v>63508.05</v>
      </c>
      <c r="L122">
        <v>12701.61</v>
      </c>
      <c r="M122">
        <v>-0.44</v>
      </c>
      <c r="N122">
        <v>50806</v>
      </c>
    </row>
    <row r="123" spans="1:14" x14ac:dyDescent="0.25">
      <c r="A123" t="s">
        <v>596</v>
      </c>
      <c r="B123" t="s">
        <v>597</v>
      </c>
      <c r="C123" t="s">
        <v>598</v>
      </c>
      <c r="D123" t="s">
        <v>599</v>
      </c>
      <c r="E123" t="s">
        <v>25</v>
      </c>
      <c r="F123">
        <v>570000</v>
      </c>
      <c r="I123">
        <v>38475</v>
      </c>
      <c r="J123">
        <v>0</v>
      </c>
      <c r="K123">
        <v>38475</v>
      </c>
      <c r="L123">
        <v>7695</v>
      </c>
      <c r="M123">
        <v>0</v>
      </c>
      <c r="N123">
        <v>30780</v>
      </c>
    </row>
    <row r="124" spans="1:14" x14ac:dyDescent="0.25">
      <c r="A124" t="s">
        <v>600</v>
      </c>
      <c r="B124" t="s">
        <v>601</v>
      </c>
      <c r="C124" t="s">
        <v>602</v>
      </c>
      <c r="D124" t="s">
        <v>228</v>
      </c>
      <c r="E124" t="s">
        <v>25</v>
      </c>
      <c r="F124">
        <v>495750</v>
      </c>
      <c r="G124" t="s">
        <v>42</v>
      </c>
      <c r="H124" t="s">
        <v>603</v>
      </c>
      <c r="I124">
        <v>33463.129999999997</v>
      </c>
      <c r="J124">
        <v>776.93</v>
      </c>
      <c r="K124">
        <v>34240.050000000003</v>
      </c>
      <c r="L124">
        <v>6848.01</v>
      </c>
      <c r="M124">
        <v>-0.04</v>
      </c>
      <c r="N124">
        <v>27392</v>
      </c>
    </row>
    <row r="125" spans="1:14" x14ac:dyDescent="0.25">
      <c r="A125" t="s">
        <v>604</v>
      </c>
      <c r="B125" t="s">
        <v>605</v>
      </c>
      <c r="C125" t="s">
        <v>606</v>
      </c>
      <c r="D125" t="s">
        <v>607</v>
      </c>
      <c r="E125" t="s">
        <v>25</v>
      </c>
      <c r="F125">
        <v>657040</v>
      </c>
      <c r="G125" t="s">
        <v>51</v>
      </c>
      <c r="H125" t="s">
        <v>608</v>
      </c>
      <c r="I125">
        <v>44350.2</v>
      </c>
      <c r="J125">
        <v>3819.83</v>
      </c>
      <c r="K125">
        <v>48170.03</v>
      </c>
      <c r="L125">
        <v>4817.0024999999996</v>
      </c>
      <c r="M125">
        <v>-0.02</v>
      </c>
      <c r="N125">
        <v>43353</v>
      </c>
    </row>
    <row r="126" spans="1:14" x14ac:dyDescent="0.25">
      <c r="A126" t="s">
        <v>609</v>
      </c>
      <c r="B126" t="s">
        <v>610</v>
      </c>
      <c r="C126" t="s">
        <v>611</v>
      </c>
      <c r="D126" t="s">
        <v>612</v>
      </c>
      <c r="E126" t="s">
        <v>25</v>
      </c>
      <c r="F126">
        <v>731140</v>
      </c>
      <c r="I126">
        <v>49351.95</v>
      </c>
      <c r="J126">
        <v>0</v>
      </c>
      <c r="K126">
        <v>49351.95</v>
      </c>
      <c r="L126">
        <v>4935.1949999999997</v>
      </c>
      <c r="M126">
        <v>0.25</v>
      </c>
      <c r="N126">
        <v>44417</v>
      </c>
    </row>
    <row r="127" spans="1:14" x14ac:dyDescent="0.25">
      <c r="A127" t="s">
        <v>613</v>
      </c>
      <c r="B127" t="s">
        <v>614</v>
      </c>
      <c r="C127" t="s">
        <v>615</v>
      </c>
      <c r="D127" t="s">
        <v>616</v>
      </c>
      <c r="E127" t="s">
        <v>124</v>
      </c>
      <c r="F127">
        <v>708320</v>
      </c>
      <c r="G127" t="s">
        <v>247</v>
      </c>
      <c r="H127" t="s">
        <v>617</v>
      </c>
      <c r="I127">
        <v>47811.6</v>
      </c>
      <c r="J127">
        <v>45504.9</v>
      </c>
      <c r="K127">
        <v>93316.5</v>
      </c>
      <c r="L127">
        <v>18663.3</v>
      </c>
      <c r="M127">
        <v>-0.2</v>
      </c>
      <c r="N127">
        <v>74653</v>
      </c>
    </row>
    <row r="128" spans="1:14" x14ac:dyDescent="0.25">
      <c r="A128" t="s">
        <v>618</v>
      </c>
      <c r="B128" t="s">
        <v>619</v>
      </c>
      <c r="C128" t="s">
        <v>620</v>
      </c>
      <c r="D128" t="s">
        <v>621</v>
      </c>
      <c r="E128" t="s">
        <v>25</v>
      </c>
      <c r="F128">
        <v>605310</v>
      </c>
      <c r="G128" t="s">
        <v>51</v>
      </c>
      <c r="H128" t="s">
        <v>622</v>
      </c>
      <c r="I128">
        <v>40858.43</v>
      </c>
      <c r="J128">
        <v>1408.05</v>
      </c>
      <c r="K128">
        <v>42266.48</v>
      </c>
      <c r="L128">
        <v>4226.6475</v>
      </c>
      <c r="M128">
        <v>0.17</v>
      </c>
      <c r="N128">
        <v>38040</v>
      </c>
    </row>
    <row r="129" spans="1:14" x14ac:dyDescent="0.25">
      <c r="A129" t="s">
        <v>623</v>
      </c>
      <c r="B129" t="s">
        <v>624</v>
      </c>
      <c r="C129" t="s">
        <v>625</v>
      </c>
      <c r="D129" t="s">
        <v>626</v>
      </c>
      <c r="E129" t="s">
        <v>124</v>
      </c>
      <c r="F129">
        <v>627000</v>
      </c>
      <c r="I129">
        <v>42322.5</v>
      </c>
      <c r="J129">
        <v>0</v>
      </c>
      <c r="K129">
        <v>42322.5</v>
      </c>
      <c r="L129">
        <v>8464.5</v>
      </c>
      <c r="M129">
        <v>0</v>
      </c>
      <c r="N129">
        <v>33858</v>
      </c>
    </row>
    <row r="130" spans="1:14" x14ac:dyDescent="0.25">
      <c r="A130" t="s">
        <v>627</v>
      </c>
      <c r="B130" t="s">
        <v>628</v>
      </c>
      <c r="C130" t="s">
        <v>629</v>
      </c>
      <c r="D130" t="s">
        <v>630</v>
      </c>
      <c r="E130" t="s">
        <v>25</v>
      </c>
      <c r="F130">
        <v>779000</v>
      </c>
      <c r="G130" t="s">
        <v>94</v>
      </c>
      <c r="H130" t="s">
        <v>631</v>
      </c>
      <c r="I130">
        <v>52582.5</v>
      </c>
      <c r="J130">
        <v>5522.51</v>
      </c>
      <c r="K130">
        <v>58105.01</v>
      </c>
      <c r="L130">
        <v>5810.5012500000003</v>
      </c>
      <c r="M130">
        <v>0.49</v>
      </c>
      <c r="N130">
        <v>52295</v>
      </c>
    </row>
    <row r="131" spans="1:14" x14ac:dyDescent="0.25">
      <c r="A131" t="s">
        <v>632</v>
      </c>
      <c r="B131" t="s">
        <v>633</v>
      </c>
      <c r="C131" t="s">
        <v>634</v>
      </c>
      <c r="D131" t="s">
        <v>635</v>
      </c>
      <c r="E131" t="s">
        <v>25</v>
      </c>
      <c r="F131">
        <v>1564040</v>
      </c>
      <c r="I131">
        <v>105572.7</v>
      </c>
      <c r="J131">
        <v>0</v>
      </c>
      <c r="K131">
        <v>105572.7</v>
      </c>
      <c r="L131">
        <v>10557.27</v>
      </c>
      <c r="M131">
        <v>-0.43</v>
      </c>
      <c r="N131">
        <v>95015</v>
      </c>
    </row>
    <row r="132" spans="1:14" x14ac:dyDescent="0.25">
      <c r="A132" t="s">
        <v>636</v>
      </c>
      <c r="B132" t="s">
        <v>637</v>
      </c>
      <c r="C132" t="s">
        <v>638</v>
      </c>
      <c r="D132" t="s">
        <v>639</v>
      </c>
      <c r="E132" t="s">
        <v>25</v>
      </c>
      <c r="F132">
        <v>421960</v>
      </c>
      <c r="G132" t="s">
        <v>62</v>
      </c>
      <c r="H132" t="s">
        <v>640</v>
      </c>
      <c r="I132">
        <v>28482.3</v>
      </c>
      <c r="J132">
        <v>3105</v>
      </c>
      <c r="K132">
        <v>31587.3</v>
      </c>
      <c r="L132">
        <v>3158.73</v>
      </c>
      <c r="M132">
        <v>0.43</v>
      </c>
      <c r="N132">
        <v>28429</v>
      </c>
    </row>
    <row r="133" spans="1:14" x14ac:dyDescent="0.25">
      <c r="A133" t="s">
        <v>641</v>
      </c>
      <c r="B133" t="s">
        <v>642</v>
      </c>
      <c r="C133" t="s">
        <v>643</v>
      </c>
      <c r="D133" t="s">
        <v>242</v>
      </c>
      <c r="E133" t="s">
        <v>25</v>
      </c>
      <c r="F133">
        <v>1426290</v>
      </c>
      <c r="G133" t="s">
        <v>81</v>
      </c>
      <c r="H133" t="s">
        <v>644</v>
      </c>
      <c r="I133">
        <v>96274.58</v>
      </c>
      <c r="J133">
        <v>5677.43</v>
      </c>
      <c r="K133">
        <v>101952</v>
      </c>
      <c r="L133">
        <v>10195.200000000001</v>
      </c>
      <c r="M133">
        <v>0.2</v>
      </c>
      <c r="N133">
        <v>91757</v>
      </c>
    </row>
    <row r="134" spans="1:14" x14ac:dyDescent="0.25">
      <c r="A134" t="s">
        <v>645</v>
      </c>
      <c r="B134" t="s">
        <v>646</v>
      </c>
      <c r="C134" t="s">
        <v>647</v>
      </c>
      <c r="D134" t="s">
        <v>648</v>
      </c>
      <c r="E134" t="s">
        <v>25</v>
      </c>
      <c r="F134">
        <v>685570</v>
      </c>
      <c r="G134" t="s">
        <v>350</v>
      </c>
      <c r="H134" t="s">
        <v>649</v>
      </c>
      <c r="I134">
        <v>46275.98</v>
      </c>
      <c r="J134">
        <v>4036.73</v>
      </c>
      <c r="K134">
        <v>50312.7</v>
      </c>
      <c r="L134">
        <v>5031.2700000000004</v>
      </c>
      <c r="M134">
        <v>-0.43</v>
      </c>
      <c r="N134">
        <v>45281</v>
      </c>
    </row>
    <row r="135" spans="1:14" x14ac:dyDescent="0.25">
      <c r="A135" t="s">
        <v>650</v>
      </c>
      <c r="B135" t="s">
        <v>651</v>
      </c>
      <c r="C135" t="s">
        <v>652</v>
      </c>
      <c r="D135" t="s">
        <v>653</v>
      </c>
      <c r="E135" t="s">
        <v>25</v>
      </c>
      <c r="F135">
        <v>6389400</v>
      </c>
      <c r="I135">
        <v>431284.5</v>
      </c>
      <c r="J135">
        <v>0</v>
      </c>
      <c r="K135">
        <v>431284.5</v>
      </c>
      <c r="L135">
        <v>43128.45</v>
      </c>
      <c r="M135">
        <v>-0.05</v>
      </c>
      <c r="N135">
        <v>388156</v>
      </c>
    </row>
    <row r="136" spans="1:14" x14ac:dyDescent="0.25">
      <c r="A136" t="s">
        <v>654</v>
      </c>
      <c r="B136" t="s">
        <v>655</v>
      </c>
      <c r="C136" t="s">
        <v>656</v>
      </c>
      <c r="D136" t="s">
        <v>657</v>
      </c>
      <c r="E136" t="s">
        <v>106</v>
      </c>
      <c r="F136">
        <v>231040</v>
      </c>
      <c r="I136">
        <v>15595.2</v>
      </c>
      <c r="J136">
        <v>0</v>
      </c>
      <c r="K136">
        <v>15595.2</v>
      </c>
      <c r="L136">
        <v>1559.52</v>
      </c>
      <c r="M136">
        <v>0.32</v>
      </c>
      <c r="N136">
        <v>14036</v>
      </c>
    </row>
    <row r="137" spans="1:14" x14ac:dyDescent="0.25">
      <c r="A137" t="s">
        <v>658</v>
      </c>
      <c r="B137" t="s">
        <v>659</v>
      </c>
      <c r="C137" t="s">
        <v>660</v>
      </c>
      <c r="D137" t="s">
        <v>30</v>
      </c>
      <c r="E137" t="s">
        <v>25</v>
      </c>
      <c r="F137">
        <v>1417500</v>
      </c>
      <c r="I137">
        <v>95681.25</v>
      </c>
      <c r="J137">
        <v>0</v>
      </c>
      <c r="K137">
        <v>95681.25</v>
      </c>
      <c r="L137">
        <v>19136.25</v>
      </c>
      <c r="M137">
        <v>0</v>
      </c>
      <c r="N137">
        <v>76545</v>
      </c>
    </row>
    <row r="138" spans="1:14" x14ac:dyDescent="0.25">
      <c r="A138" t="s">
        <v>661</v>
      </c>
      <c r="B138" t="s">
        <v>662</v>
      </c>
      <c r="C138" t="s">
        <v>663</v>
      </c>
      <c r="D138" t="s">
        <v>664</v>
      </c>
      <c r="E138" t="s">
        <v>25</v>
      </c>
      <c r="F138">
        <v>581360</v>
      </c>
      <c r="G138" t="s">
        <v>221</v>
      </c>
      <c r="H138" t="s">
        <v>665</v>
      </c>
      <c r="I138">
        <v>39241.800000000003</v>
      </c>
      <c r="J138">
        <v>1351.8</v>
      </c>
      <c r="K138">
        <v>40593.599999999999</v>
      </c>
      <c r="L138">
        <v>8118.72</v>
      </c>
      <c r="M138">
        <v>0.12</v>
      </c>
      <c r="N138">
        <v>32475</v>
      </c>
    </row>
    <row r="139" spans="1:14" x14ac:dyDescent="0.25">
      <c r="A139" t="s">
        <v>666</v>
      </c>
      <c r="B139" t="s">
        <v>667</v>
      </c>
      <c r="C139" t="s">
        <v>668</v>
      </c>
      <c r="D139" t="s">
        <v>669</v>
      </c>
      <c r="E139" t="s">
        <v>25</v>
      </c>
      <c r="F139">
        <v>664000</v>
      </c>
      <c r="G139" t="s">
        <v>42</v>
      </c>
      <c r="H139" t="s">
        <v>670</v>
      </c>
      <c r="I139">
        <v>44820</v>
      </c>
      <c r="J139">
        <v>10833.75</v>
      </c>
      <c r="K139">
        <v>55653.75</v>
      </c>
      <c r="L139">
        <v>5565.375</v>
      </c>
      <c r="M139">
        <v>-0.38</v>
      </c>
      <c r="N139">
        <v>50088</v>
      </c>
    </row>
    <row r="140" spans="1:14" x14ac:dyDescent="0.25">
      <c r="A140" t="s">
        <v>671</v>
      </c>
      <c r="B140" t="s">
        <v>672</v>
      </c>
      <c r="C140" t="s">
        <v>673</v>
      </c>
      <c r="D140" t="s">
        <v>184</v>
      </c>
      <c r="E140" t="s">
        <v>25</v>
      </c>
      <c r="F140">
        <v>157500</v>
      </c>
      <c r="I140">
        <v>10631.25</v>
      </c>
      <c r="J140">
        <v>0</v>
      </c>
      <c r="K140">
        <v>10631.25</v>
      </c>
      <c r="L140">
        <v>2126.25</v>
      </c>
      <c r="M140">
        <v>0</v>
      </c>
      <c r="N140">
        <v>8505</v>
      </c>
    </row>
    <row r="141" spans="1:14" x14ac:dyDescent="0.25">
      <c r="A141" t="s">
        <v>674</v>
      </c>
      <c r="B141" t="s">
        <v>675</v>
      </c>
      <c r="C141" t="s">
        <v>676</v>
      </c>
      <c r="D141" t="s">
        <v>358</v>
      </c>
      <c r="E141" t="s">
        <v>25</v>
      </c>
      <c r="F141">
        <v>860000</v>
      </c>
      <c r="I141">
        <v>58050</v>
      </c>
      <c r="J141">
        <v>0</v>
      </c>
      <c r="K141">
        <v>58050</v>
      </c>
      <c r="L141">
        <v>5805</v>
      </c>
      <c r="M141">
        <v>0</v>
      </c>
      <c r="N141">
        <v>52245</v>
      </c>
    </row>
    <row r="142" spans="1:14" x14ac:dyDescent="0.25">
      <c r="A142" t="s">
        <v>677</v>
      </c>
      <c r="B142" t="s">
        <v>678</v>
      </c>
      <c r="C142" t="s">
        <v>679</v>
      </c>
      <c r="D142" t="s">
        <v>680</v>
      </c>
      <c r="E142" t="s">
        <v>25</v>
      </c>
      <c r="F142">
        <v>806080</v>
      </c>
      <c r="G142" t="s">
        <v>67</v>
      </c>
      <c r="H142" t="s">
        <v>681</v>
      </c>
      <c r="I142">
        <v>54410.400000000001</v>
      </c>
      <c r="J142">
        <v>3855.26</v>
      </c>
      <c r="K142">
        <v>58265.66</v>
      </c>
      <c r="L142">
        <v>11653.1325</v>
      </c>
      <c r="M142">
        <v>0.47</v>
      </c>
      <c r="N142">
        <v>46613</v>
      </c>
    </row>
    <row r="143" spans="1:14" x14ac:dyDescent="0.25">
      <c r="A143" t="s">
        <v>682</v>
      </c>
      <c r="B143" t="s">
        <v>683</v>
      </c>
      <c r="C143" t="s">
        <v>684</v>
      </c>
      <c r="D143" t="s">
        <v>71</v>
      </c>
      <c r="E143" t="s">
        <v>25</v>
      </c>
      <c r="F143">
        <v>438610</v>
      </c>
      <c r="G143" t="s">
        <v>72</v>
      </c>
      <c r="H143" t="s">
        <v>685</v>
      </c>
      <c r="I143">
        <v>29606.18</v>
      </c>
      <c r="J143">
        <v>4660.2</v>
      </c>
      <c r="K143">
        <v>34266.379999999997</v>
      </c>
      <c r="L143">
        <v>3426.6374999999998</v>
      </c>
      <c r="M143">
        <v>0.26</v>
      </c>
      <c r="N143">
        <v>30840</v>
      </c>
    </row>
    <row r="144" spans="1:14" x14ac:dyDescent="0.25">
      <c r="A144" t="s">
        <v>686</v>
      </c>
      <c r="B144" t="s">
        <v>687</v>
      </c>
      <c r="C144" t="s">
        <v>688</v>
      </c>
      <c r="D144" t="s">
        <v>689</v>
      </c>
      <c r="E144" t="s">
        <v>25</v>
      </c>
      <c r="F144">
        <v>0</v>
      </c>
      <c r="G144" t="s">
        <v>60</v>
      </c>
      <c r="H144" t="s">
        <v>690</v>
      </c>
      <c r="I144">
        <v>0</v>
      </c>
      <c r="J144">
        <v>10300.5</v>
      </c>
      <c r="K144">
        <v>10300.5</v>
      </c>
      <c r="L144">
        <v>2060.1</v>
      </c>
      <c r="M144">
        <v>-0.4</v>
      </c>
      <c r="N144">
        <v>8240</v>
      </c>
    </row>
    <row r="145" spans="1:14" x14ac:dyDescent="0.25">
      <c r="A145" t="s">
        <v>691</v>
      </c>
      <c r="B145" t="s">
        <v>692</v>
      </c>
      <c r="C145" t="s">
        <v>693</v>
      </c>
      <c r="D145" t="s">
        <v>694</v>
      </c>
      <c r="E145" t="s">
        <v>124</v>
      </c>
      <c r="F145">
        <v>0</v>
      </c>
      <c r="G145" t="s">
        <v>156</v>
      </c>
      <c r="H145" t="s">
        <v>695</v>
      </c>
      <c r="I145">
        <v>0</v>
      </c>
      <c r="J145">
        <v>63180</v>
      </c>
      <c r="K145">
        <v>63180</v>
      </c>
      <c r="L145">
        <v>12636</v>
      </c>
      <c r="M145">
        <v>0</v>
      </c>
      <c r="N145">
        <v>50544</v>
      </c>
    </row>
    <row r="146" spans="1:14" x14ac:dyDescent="0.25">
      <c r="A146" t="s">
        <v>696</v>
      </c>
      <c r="B146" t="s">
        <v>697</v>
      </c>
      <c r="C146" t="s">
        <v>698</v>
      </c>
      <c r="D146" t="s">
        <v>699</v>
      </c>
      <c r="E146" t="s">
        <v>25</v>
      </c>
      <c r="F146">
        <v>402000</v>
      </c>
      <c r="I146">
        <v>27135</v>
      </c>
      <c r="J146">
        <v>0</v>
      </c>
      <c r="K146">
        <v>27135</v>
      </c>
      <c r="L146">
        <v>5427</v>
      </c>
      <c r="M146">
        <v>0</v>
      </c>
      <c r="N146">
        <v>21708</v>
      </c>
    </row>
    <row r="147" spans="1:14" x14ac:dyDescent="0.25">
      <c r="A147" t="s">
        <v>700</v>
      </c>
      <c r="B147" t="s">
        <v>701</v>
      </c>
      <c r="C147" t="s">
        <v>702</v>
      </c>
      <c r="D147" t="s">
        <v>206</v>
      </c>
      <c r="E147" t="s">
        <v>89</v>
      </c>
      <c r="F147">
        <v>109000</v>
      </c>
      <c r="I147">
        <v>7357.5</v>
      </c>
      <c r="J147">
        <v>0</v>
      </c>
      <c r="K147">
        <v>7357.5</v>
      </c>
      <c r="L147">
        <v>0</v>
      </c>
      <c r="M147">
        <v>0.5</v>
      </c>
      <c r="N147">
        <v>7358</v>
      </c>
    </row>
    <row r="148" spans="1:14" x14ac:dyDescent="0.25">
      <c r="A148" t="s">
        <v>703</v>
      </c>
      <c r="B148" t="s">
        <v>704</v>
      </c>
      <c r="C148" t="s">
        <v>705</v>
      </c>
      <c r="D148" t="s">
        <v>706</v>
      </c>
      <c r="E148" t="s">
        <v>25</v>
      </c>
      <c r="F148">
        <v>402000</v>
      </c>
      <c r="I148">
        <v>27135</v>
      </c>
      <c r="J148">
        <v>0</v>
      </c>
      <c r="K148">
        <v>27135</v>
      </c>
      <c r="L148">
        <v>5427</v>
      </c>
      <c r="M148">
        <v>0</v>
      </c>
      <c r="N148">
        <v>21708</v>
      </c>
    </row>
    <row r="149" spans="1:14" x14ac:dyDescent="0.25">
      <c r="A149" t="s">
        <v>707</v>
      </c>
      <c r="B149" t="s">
        <v>708</v>
      </c>
      <c r="C149" t="s">
        <v>709</v>
      </c>
      <c r="D149" t="s">
        <v>158</v>
      </c>
      <c r="E149" t="s">
        <v>124</v>
      </c>
      <c r="F149">
        <v>300000</v>
      </c>
      <c r="I149">
        <v>20250</v>
      </c>
      <c r="J149">
        <v>0</v>
      </c>
      <c r="K149">
        <v>20250</v>
      </c>
      <c r="L149">
        <v>4050</v>
      </c>
      <c r="M149">
        <v>0</v>
      </c>
      <c r="N149">
        <v>16200</v>
      </c>
    </row>
    <row r="150" spans="1:14" x14ac:dyDescent="0.25">
      <c r="A150" t="s">
        <v>710</v>
      </c>
      <c r="B150" t="s">
        <v>711</v>
      </c>
      <c r="C150" t="s">
        <v>712</v>
      </c>
      <c r="D150" t="s">
        <v>713</v>
      </c>
      <c r="E150" t="s">
        <v>194</v>
      </c>
      <c r="F150">
        <v>2222400</v>
      </c>
      <c r="I150">
        <v>150012</v>
      </c>
      <c r="J150">
        <v>0</v>
      </c>
      <c r="K150">
        <v>150012</v>
      </c>
      <c r="L150">
        <v>15001.2</v>
      </c>
      <c r="M150">
        <v>0.2</v>
      </c>
      <c r="N150">
        <v>135011</v>
      </c>
    </row>
    <row r="151" spans="1:14" x14ac:dyDescent="0.25">
      <c r="A151" t="s">
        <v>714</v>
      </c>
      <c r="B151" t="s">
        <v>715</v>
      </c>
      <c r="C151" t="s">
        <v>716</v>
      </c>
      <c r="D151" t="s">
        <v>100</v>
      </c>
      <c r="E151" t="s">
        <v>25</v>
      </c>
      <c r="F151">
        <v>430000</v>
      </c>
      <c r="I151">
        <v>29025</v>
      </c>
      <c r="J151">
        <v>0</v>
      </c>
      <c r="K151">
        <v>29025</v>
      </c>
      <c r="L151">
        <v>2902.5</v>
      </c>
      <c r="M151">
        <v>0.5</v>
      </c>
      <c r="N151">
        <v>26123</v>
      </c>
    </row>
    <row r="152" spans="1:14" x14ac:dyDescent="0.25">
      <c r="A152" t="s">
        <v>717</v>
      </c>
      <c r="B152" t="s">
        <v>718</v>
      </c>
      <c r="C152" t="s">
        <v>719</v>
      </c>
      <c r="D152" t="s">
        <v>720</v>
      </c>
      <c r="E152" t="s">
        <v>25</v>
      </c>
      <c r="F152">
        <v>5583245</v>
      </c>
      <c r="G152" t="s">
        <v>362</v>
      </c>
      <c r="H152" t="s">
        <v>721</v>
      </c>
      <c r="I152">
        <v>376869.04</v>
      </c>
      <c r="J152">
        <v>41222.480000000003</v>
      </c>
      <c r="K152">
        <v>418091.51</v>
      </c>
      <c r="L152">
        <v>83618.302500000005</v>
      </c>
      <c r="M152">
        <v>-0.21</v>
      </c>
      <c r="N152">
        <v>334473</v>
      </c>
    </row>
    <row r="153" spans="1:14" x14ac:dyDescent="0.25">
      <c r="A153" t="s">
        <v>722</v>
      </c>
      <c r="B153" t="s">
        <v>723</v>
      </c>
      <c r="C153" t="s">
        <v>724</v>
      </c>
      <c r="D153" t="s">
        <v>725</v>
      </c>
      <c r="E153" t="s">
        <v>124</v>
      </c>
      <c r="F153">
        <v>212850</v>
      </c>
      <c r="I153">
        <v>14367.38</v>
      </c>
      <c r="J153">
        <v>0</v>
      </c>
      <c r="K153">
        <v>14367.38</v>
      </c>
      <c r="L153">
        <v>2873.4749999999999</v>
      </c>
      <c r="M153">
        <v>0.1</v>
      </c>
      <c r="N153">
        <v>11494</v>
      </c>
    </row>
    <row r="154" spans="1:14" x14ac:dyDescent="0.25">
      <c r="A154" t="s">
        <v>726</v>
      </c>
      <c r="B154" t="s">
        <v>727</v>
      </c>
      <c r="C154" t="s">
        <v>728</v>
      </c>
      <c r="D154" t="s">
        <v>729</v>
      </c>
      <c r="E154" t="s">
        <v>124</v>
      </c>
      <c r="F154">
        <v>462500</v>
      </c>
      <c r="I154">
        <v>31218.75</v>
      </c>
      <c r="J154">
        <v>0</v>
      </c>
      <c r="K154">
        <v>31218.75</v>
      </c>
      <c r="L154">
        <v>3121.875</v>
      </c>
      <c r="M154">
        <v>0.13</v>
      </c>
      <c r="N154">
        <v>28097</v>
      </c>
    </row>
    <row r="155" spans="1:14" x14ac:dyDescent="0.25">
      <c r="A155" t="s">
        <v>730</v>
      </c>
      <c r="B155" t="s">
        <v>731</v>
      </c>
      <c r="C155" t="s">
        <v>732</v>
      </c>
      <c r="D155" t="s">
        <v>733</v>
      </c>
      <c r="E155" t="s">
        <v>89</v>
      </c>
      <c r="F155">
        <v>111180</v>
      </c>
      <c r="G155" t="s">
        <v>207</v>
      </c>
      <c r="H155" t="s">
        <v>734</v>
      </c>
      <c r="I155">
        <v>7504.65</v>
      </c>
      <c r="J155">
        <v>344.59</v>
      </c>
      <c r="K155">
        <v>7849.24</v>
      </c>
      <c r="L155">
        <v>0</v>
      </c>
      <c r="M155">
        <v>-0.24</v>
      </c>
      <c r="N155">
        <v>7849</v>
      </c>
    </row>
    <row r="156" spans="1:14" x14ac:dyDescent="0.25">
      <c r="A156" t="s">
        <v>735</v>
      </c>
      <c r="B156" t="s">
        <v>736</v>
      </c>
      <c r="C156" t="s">
        <v>737</v>
      </c>
      <c r="D156" t="s">
        <v>738</v>
      </c>
      <c r="E156" t="s">
        <v>25</v>
      </c>
      <c r="F156">
        <v>474620</v>
      </c>
      <c r="I156">
        <v>32036.85</v>
      </c>
      <c r="J156">
        <v>0</v>
      </c>
      <c r="K156">
        <v>32036.85</v>
      </c>
      <c r="L156">
        <v>3203.6849999999999</v>
      </c>
      <c r="M156">
        <v>-0.17</v>
      </c>
      <c r="N156">
        <v>28833</v>
      </c>
    </row>
    <row r="157" spans="1:14" x14ac:dyDescent="0.25">
      <c r="A157" t="s">
        <v>739</v>
      </c>
      <c r="B157" t="s">
        <v>740</v>
      </c>
      <c r="C157" t="s">
        <v>741</v>
      </c>
      <c r="D157" t="s">
        <v>295</v>
      </c>
      <c r="E157" t="s">
        <v>25</v>
      </c>
      <c r="F157">
        <v>350000</v>
      </c>
      <c r="I157">
        <v>23625</v>
      </c>
      <c r="J157">
        <v>0</v>
      </c>
      <c r="K157">
        <v>23625</v>
      </c>
      <c r="L157">
        <v>4725</v>
      </c>
      <c r="M157">
        <v>0</v>
      </c>
      <c r="N157">
        <v>18900</v>
      </c>
    </row>
    <row r="158" spans="1:14" x14ac:dyDescent="0.25">
      <c r="A158" t="s">
        <v>742</v>
      </c>
      <c r="B158" t="s">
        <v>743</v>
      </c>
      <c r="C158" t="s">
        <v>744</v>
      </c>
      <c r="D158" t="s">
        <v>745</v>
      </c>
      <c r="E158" t="s">
        <v>124</v>
      </c>
      <c r="F158">
        <v>147750</v>
      </c>
      <c r="I158">
        <v>9973.1299999999992</v>
      </c>
      <c r="J158">
        <v>0</v>
      </c>
      <c r="K158">
        <v>9973.1299999999992</v>
      </c>
      <c r="L158">
        <v>0</v>
      </c>
      <c r="M158">
        <v>-0.13</v>
      </c>
      <c r="N158">
        <v>9973</v>
      </c>
    </row>
    <row r="159" spans="1:14" x14ac:dyDescent="0.25">
      <c r="A159" t="s">
        <v>746</v>
      </c>
      <c r="B159" t="s">
        <v>747</v>
      </c>
      <c r="C159" t="s">
        <v>748</v>
      </c>
      <c r="D159" t="s">
        <v>254</v>
      </c>
      <c r="E159" t="s">
        <v>25</v>
      </c>
      <c r="F159">
        <v>1725310</v>
      </c>
      <c r="I159">
        <v>116458.43</v>
      </c>
      <c r="J159">
        <v>0</v>
      </c>
      <c r="K159">
        <v>116458.43</v>
      </c>
      <c r="L159">
        <v>11645.842500000001</v>
      </c>
      <c r="M159">
        <v>0.42</v>
      </c>
      <c r="N159">
        <v>104813</v>
      </c>
    </row>
    <row r="160" spans="1:14" x14ac:dyDescent="0.25">
      <c r="A160" t="s">
        <v>749</v>
      </c>
      <c r="B160" t="s">
        <v>750</v>
      </c>
      <c r="C160" t="s">
        <v>751</v>
      </c>
      <c r="D160" t="s">
        <v>150</v>
      </c>
      <c r="E160" t="s">
        <v>25</v>
      </c>
      <c r="F160">
        <v>439290</v>
      </c>
      <c r="G160" t="s">
        <v>51</v>
      </c>
      <c r="H160" t="s">
        <v>752</v>
      </c>
      <c r="I160">
        <v>29652.080000000002</v>
      </c>
      <c r="J160">
        <v>5061.1499999999996</v>
      </c>
      <c r="K160">
        <v>34713.230000000003</v>
      </c>
      <c r="L160">
        <v>3471.3225000000002</v>
      </c>
      <c r="M160">
        <v>0.1</v>
      </c>
      <c r="N160">
        <v>31242</v>
      </c>
    </row>
    <row r="161" spans="1:14" x14ac:dyDescent="0.25">
      <c r="A161" t="s">
        <v>753</v>
      </c>
      <c r="B161" t="s">
        <v>754</v>
      </c>
      <c r="C161" t="s">
        <v>755</v>
      </c>
      <c r="D161" t="s">
        <v>125</v>
      </c>
      <c r="E161" t="s">
        <v>25</v>
      </c>
      <c r="F161">
        <v>650320</v>
      </c>
      <c r="G161" t="s">
        <v>94</v>
      </c>
      <c r="H161" t="s">
        <v>756</v>
      </c>
      <c r="I161">
        <v>43896.6</v>
      </c>
      <c r="J161">
        <v>3801.6</v>
      </c>
      <c r="K161">
        <v>47698.2</v>
      </c>
      <c r="L161">
        <v>4769.82</v>
      </c>
      <c r="M161">
        <v>-0.38</v>
      </c>
      <c r="N161">
        <v>42928</v>
      </c>
    </row>
    <row r="162" spans="1:14" x14ac:dyDescent="0.25">
      <c r="A162" t="s">
        <v>757</v>
      </c>
      <c r="B162" t="s">
        <v>758</v>
      </c>
      <c r="C162" t="s">
        <v>759</v>
      </c>
      <c r="D162" t="s">
        <v>648</v>
      </c>
      <c r="E162" t="s">
        <v>25</v>
      </c>
      <c r="F162">
        <v>670300</v>
      </c>
      <c r="I162">
        <v>45245.25</v>
      </c>
      <c r="J162">
        <v>0</v>
      </c>
      <c r="K162">
        <v>45245.25</v>
      </c>
      <c r="L162">
        <v>4524.5249999999996</v>
      </c>
      <c r="M162">
        <v>0.28000000000000003</v>
      </c>
      <c r="N162">
        <v>40721</v>
      </c>
    </row>
    <row r="163" spans="1:14" x14ac:dyDescent="0.25">
      <c r="A163" t="s">
        <v>760</v>
      </c>
      <c r="B163" t="s">
        <v>761</v>
      </c>
      <c r="C163" t="s">
        <v>762</v>
      </c>
      <c r="D163" t="s">
        <v>664</v>
      </c>
      <c r="E163" t="s">
        <v>25</v>
      </c>
      <c r="F163">
        <v>590210</v>
      </c>
      <c r="I163">
        <v>39839.18</v>
      </c>
      <c r="J163">
        <v>0</v>
      </c>
      <c r="K163">
        <v>39839.18</v>
      </c>
      <c r="L163">
        <v>7967.835</v>
      </c>
      <c r="M163">
        <v>-0.34</v>
      </c>
      <c r="N163">
        <v>31871</v>
      </c>
    </row>
    <row r="164" spans="1:14" x14ac:dyDescent="0.25">
      <c r="A164" t="s">
        <v>763</v>
      </c>
      <c r="B164" t="s">
        <v>764</v>
      </c>
      <c r="C164" t="s">
        <v>765</v>
      </c>
      <c r="D164" t="s">
        <v>766</v>
      </c>
      <c r="E164" t="s">
        <v>25</v>
      </c>
      <c r="F164">
        <v>392500</v>
      </c>
      <c r="I164">
        <v>26493.75</v>
      </c>
      <c r="J164">
        <v>0</v>
      </c>
      <c r="K164">
        <v>26493.75</v>
      </c>
      <c r="L164">
        <v>2649.375</v>
      </c>
      <c r="M164">
        <v>-0.38</v>
      </c>
      <c r="N164">
        <v>23844</v>
      </c>
    </row>
    <row r="165" spans="1:14" x14ac:dyDescent="0.25">
      <c r="A165" t="s">
        <v>767</v>
      </c>
      <c r="B165" t="s">
        <v>768</v>
      </c>
      <c r="C165" t="s">
        <v>769</v>
      </c>
      <c r="D165" t="s">
        <v>770</v>
      </c>
      <c r="E165" t="s">
        <v>124</v>
      </c>
      <c r="F165">
        <v>174220</v>
      </c>
      <c r="I165">
        <v>11759.85</v>
      </c>
      <c r="J165">
        <v>0</v>
      </c>
      <c r="K165">
        <v>11759.85</v>
      </c>
      <c r="L165">
        <v>1175.9849999999999</v>
      </c>
      <c r="M165">
        <v>0.14000000000000001</v>
      </c>
      <c r="N165">
        <v>10584</v>
      </c>
    </row>
    <row r="166" spans="1:14" x14ac:dyDescent="0.25">
      <c r="A166" t="s">
        <v>771</v>
      </c>
      <c r="B166" t="s">
        <v>772</v>
      </c>
      <c r="C166" t="s">
        <v>773</v>
      </c>
      <c r="D166" t="s">
        <v>774</v>
      </c>
      <c r="E166" t="s">
        <v>25</v>
      </c>
      <c r="F166">
        <v>772620</v>
      </c>
      <c r="G166" t="s">
        <v>72</v>
      </c>
      <c r="H166" t="s">
        <v>775</v>
      </c>
      <c r="I166">
        <v>52151.85</v>
      </c>
      <c r="J166">
        <v>4513.05</v>
      </c>
      <c r="K166">
        <v>56664.9</v>
      </c>
      <c r="L166">
        <v>11332.98</v>
      </c>
      <c r="M166">
        <v>0.08</v>
      </c>
      <c r="N166">
        <v>45332</v>
      </c>
    </row>
    <row r="167" spans="1:14" x14ac:dyDescent="0.25">
      <c r="A167" t="s">
        <v>776</v>
      </c>
      <c r="B167" t="s">
        <v>777</v>
      </c>
      <c r="C167" t="s">
        <v>778</v>
      </c>
      <c r="D167" t="s">
        <v>125</v>
      </c>
      <c r="E167" t="s">
        <v>25</v>
      </c>
      <c r="F167">
        <v>604770</v>
      </c>
      <c r="G167" t="s">
        <v>42</v>
      </c>
      <c r="H167" t="s">
        <v>779</v>
      </c>
      <c r="I167">
        <v>40821.980000000003</v>
      </c>
      <c r="J167">
        <v>7431.41</v>
      </c>
      <c r="K167">
        <v>48253.39</v>
      </c>
      <c r="L167">
        <v>4825.3387499999999</v>
      </c>
      <c r="M167">
        <v>-0.05</v>
      </c>
      <c r="N167">
        <v>43428</v>
      </c>
    </row>
    <row r="168" spans="1:14" x14ac:dyDescent="0.25">
      <c r="A168" t="s">
        <v>780</v>
      </c>
      <c r="B168" t="s">
        <v>781</v>
      </c>
      <c r="C168" t="s">
        <v>782</v>
      </c>
      <c r="D168" t="s">
        <v>783</v>
      </c>
      <c r="E168" t="s">
        <v>25</v>
      </c>
      <c r="F168">
        <v>604000</v>
      </c>
      <c r="I168">
        <v>40770</v>
      </c>
      <c r="J168">
        <v>0</v>
      </c>
      <c r="K168">
        <v>40770</v>
      </c>
      <c r="L168">
        <v>4077</v>
      </c>
      <c r="M168">
        <v>0</v>
      </c>
      <c r="N168">
        <v>36693</v>
      </c>
    </row>
    <row r="169" spans="1:14" x14ac:dyDescent="0.25">
      <c r="A169" t="s">
        <v>784</v>
      </c>
      <c r="B169" t="s">
        <v>785</v>
      </c>
      <c r="C169" t="s">
        <v>786</v>
      </c>
      <c r="D169" t="s">
        <v>262</v>
      </c>
      <c r="E169" t="s">
        <v>25</v>
      </c>
      <c r="F169">
        <v>674000</v>
      </c>
      <c r="G169" t="s">
        <v>350</v>
      </c>
      <c r="H169" t="s">
        <v>787</v>
      </c>
      <c r="I169">
        <v>45495</v>
      </c>
      <c r="J169">
        <v>377.61</v>
      </c>
      <c r="K169">
        <v>45872.61</v>
      </c>
      <c r="L169">
        <v>4587.2606249999999</v>
      </c>
      <c r="M169">
        <v>-0.35</v>
      </c>
      <c r="N169">
        <v>41285</v>
      </c>
    </row>
    <row r="170" spans="1:14" x14ac:dyDescent="0.25">
      <c r="A170" t="s">
        <v>788</v>
      </c>
      <c r="B170" t="s">
        <v>789</v>
      </c>
      <c r="C170" t="s">
        <v>790</v>
      </c>
      <c r="D170" t="s">
        <v>791</v>
      </c>
      <c r="E170" t="s">
        <v>25</v>
      </c>
      <c r="F170">
        <v>1199000</v>
      </c>
      <c r="G170" t="s">
        <v>63</v>
      </c>
      <c r="H170" t="s">
        <v>792</v>
      </c>
      <c r="I170">
        <v>80932.5</v>
      </c>
      <c r="J170">
        <v>5670.34</v>
      </c>
      <c r="K170">
        <v>86602.84</v>
      </c>
      <c r="L170">
        <v>8660.2837500000005</v>
      </c>
      <c r="M170">
        <v>0.45</v>
      </c>
      <c r="N170">
        <v>77943</v>
      </c>
    </row>
    <row r="171" spans="1:14" x14ac:dyDescent="0.25">
      <c r="A171" t="s">
        <v>793</v>
      </c>
      <c r="B171" t="s">
        <v>794</v>
      </c>
      <c r="C171" t="s">
        <v>795</v>
      </c>
      <c r="D171" t="s">
        <v>774</v>
      </c>
      <c r="E171" t="s">
        <v>25</v>
      </c>
      <c r="F171">
        <v>943850</v>
      </c>
      <c r="G171" t="s">
        <v>77</v>
      </c>
      <c r="H171" t="s">
        <v>796</v>
      </c>
      <c r="I171">
        <v>63709.88</v>
      </c>
      <c r="J171">
        <v>5000.63</v>
      </c>
      <c r="K171">
        <v>68710.5</v>
      </c>
      <c r="L171">
        <v>6871.05</v>
      </c>
      <c r="M171">
        <v>-0.45</v>
      </c>
      <c r="N171">
        <v>61839</v>
      </c>
    </row>
    <row r="172" spans="1:14" x14ac:dyDescent="0.25">
      <c r="A172" t="s">
        <v>797</v>
      </c>
      <c r="B172" t="s">
        <v>798</v>
      </c>
      <c r="C172" t="s">
        <v>799</v>
      </c>
      <c r="D172" t="s">
        <v>125</v>
      </c>
      <c r="E172" t="s">
        <v>124</v>
      </c>
      <c r="F172">
        <v>295500</v>
      </c>
      <c r="I172">
        <v>19946.25</v>
      </c>
      <c r="J172">
        <v>0</v>
      </c>
      <c r="K172">
        <v>19946.25</v>
      </c>
      <c r="L172">
        <v>1994.625</v>
      </c>
      <c r="M172">
        <v>0.38</v>
      </c>
      <c r="N172">
        <v>17952</v>
      </c>
    </row>
    <row r="173" spans="1:14" x14ac:dyDescent="0.25">
      <c r="A173" t="s">
        <v>800</v>
      </c>
      <c r="B173" t="s">
        <v>801</v>
      </c>
      <c r="C173" t="s">
        <v>802</v>
      </c>
      <c r="D173" t="s">
        <v>803</v>
      </c>
      <c r="E173" t="s">
        <v>25</v>
      </c>
      <c r="F173">
        <v>2036740</v>
      </c>
      <c r="I173">
        <v>137479.95000000001</v>
      </c>
      <c r="J173">
        <v>0</v>
      </c>
      <c r="K173">
        <v>137479.95000000001</v>
      </c>
      <c r="L173">
        <v>13747.995000000001</v>
      </c>
      <c r="M173">
        <v>0.05</v>
      </c>
      <c r="N173">
        <v>123732</v>
      </c>
    </row>
    <row r="174" spans="1:14" x14ac:dyDescent="0.25">
      <c r="A174" t="s">
        <v>804</v>
      </c>
      <c r="B174" t="s">
        <v>805</v>
      </c>
      <c r="C174" t="s">
        <v>806</v>
      </c>
      <c r="D174" t="s">
        <v>807</v>
      </c>
      <c r="E174" t="s">
        <v>124</v>
      </c>
      <c r="F174">
        <v>227000</v>
      </c>
      <c r="I174">
        <v>15322.5</v>
      </c>
      <c r="J174">
        <v>0</v>
      </c>
      <c r="K174">
        <v>15322.5</v>
      </c>
      <c r="L174">
        <v>1532.25</v>
      </c>
      <c r="M174">
        <v>-0.25</v>
      </c>
      <c r="N174">
        <v>13790</v>
      </c>
    </row>
    <row r="175" spans="1:14" x14ac:dyDescent="0.25">
      <c r="A175" t="s">
        <v>808</v>
      </c>
      <c r="B175" t="s">
        <v>809</v>
      </c>
      <c r="C175" t="s">
        <v>810</v>
      </c>
      <c r="D175" t="s">
        <v>811</v>
      </c>
      <c r="E175" t="s">
        <v>89</v>
      </c>
      <c r="F175">
        <v>2105610</v>
      </c>
      <c r="G175" t="s">
        <v>51</v>
      </c>
      <c r="H175" t="s">
        <v>812</v>
      </c>
      <c r="I175">
        <v>142128.68</v>
      </c>
      <c r="J175">
        <v>23018.51</v>
      </c>
      <c r="K175">
        <v>165147.19</v>
      </c>
      <c r="L175">
        <v>16514.71875</v>
      </c>
      <c r="M175">
        <v>-0.47</v>
      </c>
      <c r="N175">
        <v>148632</v>
      </c>
    </row>
    <row r="176" spans="1:14" x14ac:dyDescent="0.25">
      <c r="A176" t="s">
        <v>813</v>
      </c>
      <c r="B176" t="s">
        <v>814</v>
      </c>
      <c r="C176" t="s">
        <v>815</v>
      </c>
      <c r="D176" t="s">
        <v>816</v>
      </c>
      <c r="E176" t="s">
        <v>25</v>
      </c>
      <c r="F176">
        <v>321400</v>
      </c>
      <c r="G176" t="s">
        <v>133</v>
      </c>
      <c r="H176" t="s">
        <v>817</v>
      </c>
      <c r="I176">
        <v>21694.5</v>
      </c>
      <c r="J176">
        <v>5608.24</v>
      </c>
      <c r="K176">
        <v>27302.74</v>
      </c>
      <c r="L176">
        <v>2730.2737499999998</v>
      </c>
      <c r="M176">
        <v>-0.46</v>
      </c>
      <c r="N176">
        <v>24572</v>
      </c>
    </row>
    <row r="177" spans="1:14" x14ac:dyDescent="0.25">
      <c r="A177" t="s">
        <v>818</v>
      </c>
      <c r="B177" t="s">
        <v>819</v>
      </c>
      <c r="C177" t="s">
        <v>820</v>
      </c>
      <c r="D177" t="s">
        <v>209</v>
      </c>
      <c r="E177" t="s">
        <v>25</v>
      </c>
      <c r="F177">
        <v>821490</v>
      </c>
      <c r="G177" t="s">
        <v>821</v>
      </c>
      <c r="H177" t="s">
        <v>249</v>
      </c>
      <c r="I177">
        <v>55450.58</v>
      </c>
      <c r="J177">
        <v>106.2</v>
      </c>
      <c r="K177">
        <v>55556.78</v>
      </c>
      <c r="L177">
        <v>5555.6774999999998</v>
      </c>
      <c r="M177">
        <v>-0.1</v>
      </c>
      <c r="N177">
        <v>50001</v>
      </c>
    </row>
    <row r="178" spans="1:14" x14ac:dyDescent="0.25">
      <c r="A178" t="s">
        <v>822</v>
      </c>
      <c r="B178" t="s">
        <v>823</v>
      </c>
      <c r="C178" t="s">
        <v>824</v>
      </c>
      <c r="D178" t="s">
        <v>825</v>
      </c>
      <c r="E178" t="s">
        <v>25</v>
      </c>
      <c r="F178">
        <v>595540</v>
      </c>
      <c r="G178" t="s">
        <v>51</v>
      </c>
      <c r="H178" t="s">
        <v>826</v>
      </c>
      <c r="I178">
        <v>40198.949999999997</v>
      </c>
      <c r="J178">
        <v>1983.49</v>
      </c>
      <c r="K178">
        <v>42182.44</v>
      </c>
      <c r="L178">
        <v>4218.2437499999996</v>
      </c>
      <c r="M178">
        <v>-0.19</v>
      </c>
      <c r="N178">
        <v>37964</v>
      </c>
    </row>
    <row r="179" spans="1:14" x14ac:dyDescent="0.25">
      <c r="A179" t="s">
        <v>827</v>
      </c>
      <c r="B179" t="s">
        <v>828</v>
      </c>
      <c r="C179" t="s">
        <v>359</v>
      </c>
      <c r="D179" t="s">
        <v>829</v>
      </c>
      <c r="E179" t="s">
        <v>25</v>
      </c>
      <c r="F179">
        <v>454780</v>
      </c>
      <c r="G179" t="s">
        <v>37</v>
      </c>
      <c r="H179" t="s">
        <v>830</v>
      </c>
      <c r="I179">
        <v>30697.65</v>
      </c>
      <c r="J179">
        <v>2454.3000000000002</v>
      </c>
      <c r="K179">
        <v>33151.949999999997</v>
      </c>
      <c r="L179">
        <v>3315.1950000000002</v>
      </c>
      <c r="M179">
        <v>0.25</v>
      </c>
      <c r="N179">
        <v>29837</v>
      </c>
    </row>
    <row r="180" spans="1:14" x14ac:dyDescent="0.25">
      <c r="A180" t="s">
        <v>831</v>
      </c>
      <c r="B180" t="s">
        <v>832</v>
      </c>
      <c r="C180" t="s">
        <v>833</v>
      </c>
      <c r="D180" t="s">
        <v>834</v>
      </c>
      <c r="E180" t="s">
        <v>25</v>
      </c>
      <c r="F180">
        <v>419520</v>
      </c>
      <c r="G180" t="s">
        <v>63</v>
      </c>
      <c r="H180" t="s">
        <v>835</v>
      </c>
      <c r="I180">
        <v>28317.599999999999</v>
      </c>
      <c r="J180">
        <v>1811.03</v>
      </c>
      <c r="K180">
        <v>30128.63</v>
      </c>
      <c r="L180">
        <v>3012.8625000000002</v>
      </c>
      <c r="M180">
        <v>0.24</v>
      </c>
      <c r="N180">
        <v>27116</v>
      </c>
    </row>
    <row r="181" spans="1:14" x14ac:dyDescent="0.25">
      <c r="A181" t="s">
        <v>836</v>
      </c>
      <c r="B181" t="s">
        <v>837</v>
      </c>
      <c r="C181" t="s">
        <v>838</v>
      </c>
      <c r="D181" t="s">
        <v>738</v>
      </c>
      <c r="E181" t="s">
        <v>25</v>
      </c>
      <c r="F181">
        <v>271310</v>
      </c>
      <c r="G181" t="s">
        <v>51</v>
      </c>
      <c r="H181" t="s">
        <v>839</v>
      </c>
      <c r="I181">
        <v>18313.43</v>
      </c>
      <c r="J181">
        <v>1089.1099999999999</v>
      </c>
      <c r="K181">
        <v>19402.54</v>
      </c>
      <c r="L181">
        <v>1940.2537500000001</v>
      </c>
      <c r="M181">
        <v>-0.28000000000000003</v>
      </c>
      <c r="N181">
        <v>17462</v>
      </c>
    </row>
    <row r="182" spans="1:14" x14ac:dyDescent="0.25">
      <c r="A182" t="s">
        <v>840</v>
      </c>
      <c r="B182" t="s">
        <v>841</v>
      </c>
      <c r="C182" t="s">
        <v>842</v>
      </c>
      <c r="D182" t="s">
        <v>843</v>
      </c>
      <c r="E182" t="s">
        <v>25</v>
      </c>
      <c r="F182">
        <v>775180</v>
      </c>
      <c r="I182">
        <v>52324.65</v>
      </c>
      <c r="J182">
        <v>0</v>
      </c>
      <c r="K182">
        <v>52324.65</v>
      </c>
      <c r="L182">
        <v>10464.93</v>
      </c>
      <c r="M182">
        <v>0.28000000000000003</v>
      </c>
      <c r="N182">
        <v>41860</v>
      </c>
    </row>
    <row r="183" spans="1:14" x14ac:dyDescent="0.25">
      <c r="A183" t="s">
        <v>844</v>
      </c>
      <c r="B183" t="s">
        <v>845</v>
      </c>
      <c r="C183" t="s">
        <v>846</v>
      </c>
      <c r="D183" t="s">
        <v>847</v>
      </c>
      <c r="E183" t="s">
        <v>25</v>
      </c>
      <c r="F183">
        <v>421690</v>
      </c>
      <c r="G183" t="s">
        <v>37</v>
      </c>
      <c r="H183" t="s">
        <v>848</v>
      </c>
      <c r="I183">
        <v>28464.080000000002</v>
      </c>
      <c r="J183">
        <v>4387.5</v>
      </c>
      <c r="K183">
        <v>32851.58</v>
      </c>
      <c r="L183">
        <v>6570.3149999999996</v>
      </c>
      <c r="M183">
        <v>-0.26</v>
      </c>
      <c r="N183">
        <v>26281</v>
      </c>
    </row>
    <row r="184" spans="1:14" x14ac:dyDescent="0.25">
      <c r="A184" t="s">
        <v>849</v>
      </c>
      <c r="B184" t="s">
        <v>850</v>
      </c>
      <c r="C184" t="s">
        <v>851</v>
      </c>
      <c r="D184" t="s">
        <v>126</v>
      </c>
      <c r="E184" t="s">
        <v>124</v>
      </c>
      <c r="F184">
        <v>296007</v>
      </c>
      <c r="G184" t="s">
        <v>46</v>
      </c>
      <c r="H184" t="s">
        <v>852</v>
      </c>
      <c r="I184">
        <v>19980.47</v>
      </c>
      <c r="J184">
        <v>386.54</v>
      </c>
      <c r="K184">
        <v>20367.009999999998</v>
      </c>
      <c r="L184">
        <v>2036.701125</v>
      </c>
      <c r="M184">
        <v>-0.31</v>
      </c>
      <c r="N184">
        <v>18330</v>
      </c>
    </row>
    <row r="185" spans="1:14" x14ac:dyDescent="0.25">
      <c r="A185" t="s">
        <v>853</v>
      </c>
      <c r="B185" t="s">
        <v>854</v>
      </c>
      <c r="C185" t="s">
        <v>855</v>
      </c>
      <c r="D185" t="s">
        <v>856</v>
      </c>
      <c r="E185" t="s">
        <v>25</v>
      </c>
      <c r="F185">
        <v>433040</v>
      </c>
      <c r="G185" t="s">
        <v>857</v>
      </c>
      <c r="H185" t="s">
        <v>858</v>
      </c>
      <c r="I185">
        <v>29230.2</v>
      </c>
      <c r="J185">
        <v>7051.28</v>
      </c>
      <c r="K185">
        <v>36281.480000000003</v>
      </c>
      <c r="L185">
        <v>7256.2950000000001</v>
      </c>
      <c r="M185">
        <v>-0.18</v>
      </c>
      <c r="N185">
        <v>29025</v>
      </c>
    </row>
    <row r="186" spans="1:14" x14ac:dyDescent="0.25">
      <c r="A186" t="s">
        <v>859</v>
      </c>
      <c r="B186" t="s">
        <v>860</v>
      </c>
      <c r="C186" t="s">
        <v>861</v>
      </c>
      <c r="D186" t="s">
        <v>862</v>
      </c>
      <c r="E186" t="s">
        <v>124</v>
      </c>
      <c r="F186">
        <v>1297500</v>
      </c>
      <c r="I186">
        <v>87581.25</v>
      </c>
      <c r="J186">
        <v>0</v>
      </c>
      <c r="K186">
        <v>87581.25</v>
      </c>
      <c r="L186">
        <v>8758.125</v>
      </c>
      <c r="M186">
        <v>-0.13</v>
      </c>
      <c r="N186">
        <v>78823</v>
      </c>
    </row>
    <row r="187" spans="1:14" x14ac:dyDescent="0.25">
      <c r="A187" t="s">
        <v>863</v>
      </c>
      <c r="B187" t="s">
        <v>864</v>
      </c>
      <c r="C187" t="s">
        <v>865</v>
      </c>
      <c r="D187" t="s">
        <v>866</v>
      </c>
      <c r="E187" t="s">
        <v>25</v>
      </c>
      <c r="F187">
        <v>508930</v>
      </c>
      <c r="I187">
        <v>34352.78</v>
      </c>
      <c r="J187">
        <v>0</v>
      </c>
      <c r="K187">
        <v>34352.78</v>
      </c>
      <c r="L187">
        <v>6870.5550000000003</v>
      </c>
      <c r="M187">
        <v>-0.22</v>
      </c>
      <c r="N187">
        <v>27482</v>
      </c>
    </row>
    <row r="188" spans="1:14" x14ac:dyDescent="0.25">
      <c r="A188" t="s">
        <v>867</v>
      </c>
      <c r="B188" t="s">
        <v>868</v>
      </c>
      <c r="C188" t="s">
        <v>869</v>
      </c>
      <c r="D188" t="s">
        <v>870</v>
      </c>
      <c r="E188" t="s">
        <v>25</v>
      </c>
      <c r="F188">
        <v>1476660</v>
      </c>
      <c r="G188" t="s">
        <v>871</v>
      </c>
      <c r="H188" t="s">
        <v>872</v>
      </c>
      <c r="I188">
        <v>99674.55</v>
      </c>
      <c r="J188">
        <v>89951.23</v>
      </c>
      <c r="K188">
        <v>189625.78</v>
      </c>
      <c r="L188">
        <v>18962.578125</v>
      </c>
      <c r="M188">
        <v>-0.2</v>
      </c>
      <c r="N188">
        <v>170663</v>
      </c>
    </row>
    <row r="189" spans="1:14" x14ac:dyDescent="0.25">
      <c r="A189" t="s">
        <v>873</v>
      </c>
      <c r="B189" t="s">
        <v>874</v>
      </c>
      <c r="C189" t="s">
        <v>875</v>
      </c>
      <c r="D189" t="s">
        <v>876</v>
      </c>
      <c r="E189" t="s">
        <v>124</v>
      </c>
      <c r="F189">
        <v>2830460</v>
      </c>
      <c r="G189" t="s">
        <v>81</v>
      </c>
      <c r="H189" t="s">
        <v>877</v>
      </c>
      <c r="I189">
        <v>191056.05</v>
      </c>
      <c r="J189">
        <v>4419.2299999999996</v>
      </c>
      <c r="K189">
        <v>195475.28</v>
      </c>
      <c r="L189">
        <v>19547.5275</v>
      </c>
      <c r="M189">
        <v>0.25</v>
      </c>
      <c r="N189">
        <v>175928</v>
      </c>
    </row>
    <row r="190" spans="1:14" x14ac:dyDescent="0.25">
      <c r="A190" t="s">
        <v>878</v>
      </c>
      <c r="B190" t="s">
        <v>879</v>
      </c>
      <c r="C190" t="s">
        <v>880</v>
      </c>
      <c r="D190" t="s">
        <v>65</v>
      </c>
      <c r="E190" t="s">
        <v>124</v>
      </c>
      <c r="F190">
        <v>209000</v>
      </c>
      <c r="G190" t="s">
        <v>220</v>
      </c>
      <c r="H190" t="s">
        <v>881</v>
      </c>
      <c r="I190">
        <v>14107.5</v>
      </c>
      <c r="J190">
        <v>1615.78</v>
      </c>
      <c r="K190">
        <v>15723.28</v>
      </c>
      <c r="L190">
        <v>1572.328125</v>
      </c>
      <c r="M190">
        <v>0.05</v>
      </c>
      <c r="N190">
        <v>14151</v>
      </c>
    </row>
    <row r="191" spans="1:14" x14ac:dyDescent="0.25">
      <c r="A191" t="s">
        <v>882</v>
      </c>
      <c r="B191" t="s">
        <v>883</v>
      </c>
      <c r="C191" t="s">
        <v>884</v>
      </c>
      <c r="D191" t="s">
        <v>885</v>
      </c>
      <c r="E191" t="s">
        <v>25</v>
      </c>
      <c r="F191">
        <v>902400</v>
      </c>
      <c r="G191" t="s">
        <v>84</v>
      </c>
      <c r="H191" t="s">
        <v>886</v>
      </c>
      <c r="I191">
        <v>60912</v>
      </c>
      <c r="J191">
        <v>4958.1000000000004</v>
      </c>
      <c r="K191">
        <v>65870.100000000006</v>
      </c>
      <c r="L191">
        <v>6587.01</v>
      </c>
      <c r="M191">
        <v>-0.09</v>
      </c>
      <c r="N191">
        <v>59283</v>
      </c>
    </row>
    <row r="192" spans="1:14" x14ac:dyDescent="0.25">
      <c r="A192" t="s">
        <v>887</v>
      </c>
      <c r="B192" t="s">
        <v>888</v>
      </c>
      <c r="C192" t="s">
        <v>889</v>
      </c>
      <c r="D192" t="s">
        <v>890</v>
      </c>
      <c r="E192" t="s">
        <v>25</v>
      </c>
      <c r="F192">
        <v>762050</v>
      </c>
      <c r="G192" t="s">
        <v>221</v>
      </c>
      <c r="H192" t="s">
        <v>891</v>
      </c>
      <c r="I192">
        <v>51438.38</v>
      </c>
      <c r="J192">
        <v>3447</v>
      </c>
      <c r="K192">
        <v>54885.38</v>
      </c>
      <c r="L192">
        <v>5488.5375000000004</v>
      </c>
      <c r="M192">
        <v>0.16</v>
      </c>
      <c r="N192">
        <v>49397</v>
      </c>
    </row>
    <row r="193" spans="1:14" x14ac:dyDescent="0.25">
      <c r="A193" t="s">
        <v>892</v>
      </c>
      <c r="B193" t="s">
        <v>893</v>
      </c>
      <c r="C193" t="s">
        <v>894</v>
      </c>
      <c r="D193" t="s">
        <v>895</v>
      </c>
      <c r="E193" t="s">
        <v>25</v>
      </c>
      <c r="F193">
        <v>320000</v>
      </c>
      <c r="G193" t="s">
        <v>551</v>
      </c>
      <c r="H193" t="s">
        <v>896</v>
      </c>
      <c r="I193">
        <v>21600</v>
      </c>
      <c r="J193">
        <v>8451.84</v>
      </c>
      <c r="K193">
        <v>30051.84</v>
      </c>
      <c r="L193">
        <v>3005.1843749999998</v>
      </c>
      <c r="M193">
        <v>0.34</v>
      </c>
      <c r="N193">
        <v>27047</v>
      </c>
    </row>
    <row r="194" spans="1:14" x14ac:dyDescent="0.25">
      <c r="A194" t="s">
        <v>897</v>
      </c>
      <c r="B194" t="s">
        <v>898</v>
      </c>
      <c r="C194" t="s">
        <v>899</v>
      </c>
      <c r="D194" t="s">
        <v>900</v>
      </c>
      <c r="E194" t="s">
        <v>25</v>
      </c>
      <c r="F194">
        <v>511230</v>
      </c>
      <c r="G194" t="s">
        <v>51</v>
      </c>
      <c r="H194" t="s">
        <v>901</v>
      </c>
      <c r="I194">
        <v>34508.03</v>
      </c>
      <c r="J194">
        <v>7117.54</v>
      </c>
      <c r="K194">
        <v>41625.56</v>
      </c>
      <c r="L194">
        <v>4162.5562499999996</v>
      </c>
      <c r="M194">
        <v>-0.01</v>
      </c>
      <c r="N194">
        <v>37463</v>
      </c>
    </row>
    <row r="195" spans="1:14" x14ac:dyDescent="0.25">
      <c r="A195" t="s">
        <v>902</v>
      </c>
      <c r="B195" t="s">
        <v>903</v>
      </c>
      <c r="C195" t="s">
        <v>904</v>
      </c>
      <c r="D195" t="s">
        <v>905</v>
      </c>
      <c r="E195" t="s">
        <v>25</v>
      </c>
      <c r="F195">
        <v>1312360</v>
      </c>
      <c r="G195" t="s">
        <v>80</v>
      </c>
      <c r="H195" t="s">
        <v>906</v>
      </c>
      <c r="I195">
        <v>88584.3</v>
      </c>
      <c r="J195">
        <v>10723.39</v>
      </c>
      <c r="K195">
        <v>99307.69</v>
      </c>
      <c r="L195">
        <v>9930.7687499999993</v>
      </c>
      <c r="M195">
        <v>0.08</v>
      </c>
      <c r="N195">
        <v>89377</v>
      </c>
    </row>
    <row r="196" spans="1:14" x14ac:dyDescent="0.25">
      <c r="A196" t="s">
        <v>907</v>
      </c>
      <c r="B196" t="s">
        <v>908</v>
      </c>
      <c r="C196" t="s">
        <v>909</v>
      </c>
      <c r="D196" t="s">
        <v>910</v>
      </c>
      <c r="E196" t="s">
        <v>25</v>
      </c>
      <c r="F196">
        <v>588400</v>
      </c>
      <c r="G196" t="s">
        <v>51</v>
      </c>
      <c r="H196" t="s">
        <v>911</v>
      </c>
      <c r="I196">
        <v>39717</v>
      </c>
      <c r="J196">
        <v>1273.73</v>
      </c>
      <c r="K196">
        <v>40990.730000000003</v>
      </c>
      <c r="L196">
        <v>4099.0725000000002</v>
      </c>
      <c r="M196">
        <v>0.35</v>
      </c>
      <c r="N196">
        <v>36892</v>
      </c>
    </row>
    <row r="197" spans="1:14" x14ac:dyDescent="0.25">
      <c r="A197" t="s">
        <v>912</v>
      </c>
      <c r="B197" t="s">
        <v>913</v>
      </c>
      <c r="C197" t="s">
        <v>914</v>
      </c>
      <c r="D197" t="s">
        <v>915</v>
      </c>
      <c r="E197" t="s">
        <v>25</v>
      </c>
      <c r="F197">
        <v>175000</v>
      </c>
      <c r="I197">
        <v>11812.5</v>
      </c>
      <c r="J197">
        <v>0</v>
      </c>
      <c r="K197">
        <v>11812.5</v>
      </c>
      <c r="L197">
        <v>1181.25</v>
      </c>
      <c r="M197">
        <v>-0.25</v>
      </c>
      <c r="N197">
        <v>10631</v>
      </c>
    </row>
    <row r="198" spans="1:14" x14ac:dyDescent="0.25">
      <c r="A198" t="s">
        <v>916</v>
      </c>
      <c r="B198" t="s">
        <v>917</v>
      </c>
      <c r="C198" t="s">
        <v>918</v>
      </c>
      <c r="D198" t="s">
        <v>900</v>
      </c>
      <c r="E198" t="s">
        <v>25</v>
      </c>
      <c r="F198">
        <v>656550</v>
      </c>
      <c r="G198" t="s">
        <v>80</v>
      </c>
      <c r="H198" t="s">
        <v>919</v>
      </c>
      <c r="I198">
        <v>44317.13</v>
      </c>
      <c r="J198">
        <v>2097.23</v>
      </c>
      <c r="K198">
        <v>46414.35</v>
      </c>
      <c r="L198">
        <v>4641.4350000000004</v>
      </c>
      <c r="M198">
        <v>0.09</v>
      </c>
      <c r="N198">
        <v>41773</v>
      </c>
    </row>
    <row r="199" spans="1:14" x14ac:dyDescent="0.25">
      <c r="A199" t="s">
        <v>920</v>
      </c>
      <c r="B199" t="s">
        <v>921</v>
      </c>
      <c r="C199" t="s">
        <v>922</v>
      </c>
      <c r="D199" t="s">
        <v>890</v>
      </c>
      <c r="E199" t="s">
        <v>25</v>
      </c>
      <c r="F199">
        <v>7529720</v>
      </c>
      <c r="I199">
        <v>508256.1</v>
      </c>
      <c r="J199">
        <v>0</v>
      </c>
      <c r="K199">
        <v>508256.1</v>
      </c>
      <c r="L199">
        <v>50825.61</v>
      </c>
      <c r="M199">
        <v>-0.49</v>
      </c>
      <c r="N199">
        <v>457430</v>
      </c>
    </row>
    <row r="200" spans="1:14" x14ac:dyDescent="0.25">
      <c r="A200" t="s">
        <v>923</v>
      </c>
      <c r="B200" t="s">
        <v>924</v>
      </c>
      <c r="C200" t="s">
        <v>925</v>
      </c>
      <c r="D200" t="s">
        <v>926</v>
      </c>
      <c r="E200" t="s">
        <v>25</v>
      </c>
      <c r="F200">
        <v>610870</v>
      </c>
      <c r="I200">
        <v>41233.730000000003</v>
      </c>
      <c r="J200">
        <v>0</v>
      </c>
      <c r="K200">
        <v>41233.730000000003</v>
      </c>
      <c r="L200">
        <v>4123.3725000000004</v>
      </c>
      <c r="M200">
        <v>-0.35</v>
      </c>
      <c r="N200">
        <v>37110</v>
      </c>
    </row>
    <row r="201" spans="1:14" x14ac:dyDescent="0.25">
      <c r="A201" t="s">
        <v>927</v>
      </c>
      <c r="B201" t="s">
        <v>928</v>
      </c>
      <c r="C201" t="s">
        <v>929</v>
      </c>
      <c r="D201" t="s">
        <v>930</v>
      </c>
      <c r="E201" t="s">
        <v>106</v>
      </c>
      <c r="F201">
        <v>420000</v>
      </c>
      <c r="I201">
        <v>28350</v>
      </c>
      <c r="J201">
        <v>0</v>
      </c>
      <c r="K201">
        <v>28350</v>
      </c>
      <c r="L201">
        <v>5670</v>
      </c>
      <c r="M201">
        <v>0</v>
      </c>
      <c r="N201">
        <v>22680</v>
      </c>
    </row>
    <row r="202" spans="1:14" x14ac:dyDescent="0.25">
      <c r="A202" t="s">
        <v>931</v>
      </c>
      <c r="B202" t="s">
        <v>932</v>
      </c>
      <c r="C202" t="s">
        <v>933</v>
      </c>
      <c r="D202" t="s">
        <v>58</v>
      </c>
      <c r="E202" t="s">
        <v>25</v>
      </c>
      <c r="F202">
        <v>720000</v>
      </c>
      <c r="I202">
        <v>48600</v>
      </c>
      <c r="J202">
        <v>0</v>
      </c>
      <c r="K202">
        <v>48600</v>
      </c>
      <c r="L202">
        <v>4860</v>
      </c>
      <c r="M202">
        <v>0</v>
      </c>
      <c r="N202">
        <v>43740</v>
      </c>
    </row>
    <row r="203" spans="1:14" x14ac:dyDescent="0.25">
      <c r="A203" t="s">
        <v>934</v>
      </c>
      <c r="B203" t="s">
        <v>935</v>
      </c>
      <c r="C203" t="s">
        <v>936</v>
      </c>
      <c r="D203" t="s">
        <v>937</v>
      </c>
      <c r="E203" t="s">
        <v>25</v>
      </c>
      <c r="F203">
        <v>241200</v>
      </c>
      <c r="G203" t="s">
        <v>72</v>
      </c>
      <c r="H203" t="s">
        <v>938</v>
      </c>
      <c r="I203">
        <v>16281</v>
      </c>
      <c r="J203">
        <v>3606.19</v>
      </c>
      <c r="K203">
        <v>19887.189999999999</v>
      </c>
      <c r="L203">
        <v>3977.4375</v>
      </c>
      <c r="M203">
        <v>0.25</v>
      </c>
      <c r="N203">
        <v>15910</v>
      </c>
    </row>
    <row r="204" spans="1:14" x14ac:dyDescent="0.25">
      <c r="A204" t="s">
        <v>939</v>
      </c>
      <c r="B204" t="s">
        <v>940</v>
      </c>
      <c r="C204" t="s">
        <v>941</v>
      </c>
      <c r="D204" t="s">
        <v>885</v>
      </c>
      <c r="E204" t="s">
        <v>25</v>
      </c>
      <c r="F204">
        <v>619570</v>
      </c>
      <c r="G204" t="s">
        <v>51</v>
      </c>
      <c r="H204" t="s">
        <v>942</v>
      </c>
      <c r="I204">
        <v>41820.980000000003</v>
      </c>
      <c r="J204">
        <v>3943.01</v>
      </c>
      <c r="K204">
        <v>45763.99</v>
      </c>
      <c r="L204">
        <v>4576.3987500000003</v>
      </c>
      <c r="M204">
        <v>0.41</v>
      </c>
      <c r="N204">
        <v>41188</v>
      </c>
    </row>
    <row r="205" spans="1:14" x14ac:dyDescent="0.25">
      <c r="A205" t="s">
        <v>943</v>
      </c>
      <c r="B205" t="s">
        <v>944</v>
      </c>
      <c r="C205" t="s">
        <v>945</v>
      </c>
      <c r="D205" t="s">
        <v>946</v>
      </c>
      <c r="E205" t="s">
        <v>25</v>
      </c>
      <c r="F205">
        <v>1526230</v>
      </c>
      <c r="I205">
        <v>103020.53</v>
      </c>
      <c r="J205">
        <v>0</v>
      </c>
      <c r="K205">
        <v>103020.53</v>
      </c>
      <c r="L205">
        <v>10302.0525</v>
      </c>
      <c r="M205">
        <v>-0.47</v>
      </c>
      <c r="N205">
        <v>92718</v>
      </c>
    </row>
    <row r="206" spans="1:14" x14ac:dyDescent="0.25">
      <c r="A206" t="s">
        <v>947</v>
      </c>
      <c r="B206" t="s">
        <v>948</v>
      </c>
      <c r="C206" t="s">
        <v>949</v>
      </c>
      <c r="D206" t="s">
        <v>950</v>
      </c>
      <c r="E206" t="s">
        <v>25</v>
      </c>
      <c r="F206">
        <v>583860</v>
      </c>
      <c r="I206">
        <v>39410.550000000003</v>
      </c>
      <c r="J206">
        <v>0</v>
      </c>
      <c r="K206">
        <v>39410.550000000003</v>
      </c>
      <c r="L206">
        <v>7882.11</v>
      </c>
      <c r="M206">
        <v>-0.44</v>
      </c>
      <c r="N206">
        <v>31528</v>
      </c>
    </row>
    <row r="207" spans="1:14" x14ac:dyDescent="0.25">
      <c r="A207" t="s">
        <v>951</v>
      </c>
      <c r="B207" t="s">
        <v>952</v>
      </c>
      <c r="C207" t="s">
        <v>953</v>
      </c>
      <c r="D207" t="s">
        <v>954</v>
      </c>
      <c r="E207" t="s">
        <v>124</v>
      </c>
      <c r="F207">
        <v>6798540</v>
      </c>
      <c r="I207">
        <v>458901.45</v>
      </c>
      <c r="J207">
        <v>0</v>
      </c>
      <c r="K207">
        <v>458901.45</v>
      </c>
      <c r="L207">
        <v>45890.144999999997</v>
      </c>
      <c r="M207">
        <v>-0.31</v>
      </c>
      <c r="N207">
        <v>413011</v>
      </c>
    </row>
    <row r="208" spans="1:14" x14ac:dyDescent="0.25">
      <c r="A208" t="s">
        <v>955</v>
      </c>
      <c r="B208" t="s">
        <v>956</v>
      </c>
      <c r="C208" t="s">
        <v>87</v>
      </c>
      <c r="D208" t="s">
        <v>45</v>
      </c>
      <c r="E208" t="s">
        <v>89</v>
      </c>
      <c r="F208">
        <v>138750</v>
      </c>
      <c r="G208" t="s">
        <v>42</v>
      </c>
      <c r="H208" t="s">
        <v>957</v>
      </c>
      <c r="I208">
        <v>9365.6299999999992</v>
      </c>
      <c r="J208">
        <v>3847.5</v>
      </c>
      <c r="K208">
        <v>13213.13</v>
      </c>
      <c r="L208">
        <v>1321.3125</v>
      </c>
      <c r="M208">
        <v>0.19</v>
      </c>
      <c r="N208">
        <v>11892</v>
      </c>
    </row>
    <row r="209" spans="1:14" x14ac:dyDescent="0.25">
      <c r="A209" t="s">
        <v>958</v>
      </c>
      <c r="B209" t="s">
        <v>959</v>
      </c>
      <c r="C209" t="s">
        <v>960</v>
      </c>
      <c r="D209" t="s">
        <v>961</v>
      </c>
      <c r="E209" t="s">
        <v>25</v>
      </c>
      <c r="F209">
        <v>655300</v>
      </c>
      <c r="G209" t="s">
        <v>72</v>
      </c>
      <c r="H209" t="s">
        <v>962</v>
      </c>
      <c r="I209">
        <v>44232.75</v>
      </c>
      <c r="J209">
        <v>174.83</v>
      </c>
      <c r="K209">
        <v>44407.58</v>
      </c>
      <c r="L209">
        <v>4440.7574999999997</v>
      </c>
      <c r="M209">
        <v>0.18</v>
      </c>
      <c r="N209">
        <v>39967</v>
      </c>
    </row>
    <row r="210" spans="1:14" x14ac:dyDescent="0.25">
      <c r="A210" t="s">
        <v>963</v>
      </c>
      <c r="B210" t="s">
        <v>964</v>
      </c>
      <c r="C210" t="s">
        <v>965</v>
      </c>
      <c r="D210" t="s">
        <v>774</v>
      </c>
      <c r="E210" t="s">
        <v>25</v>
      </c>
      <c r="F210">
        <v>882680</v>
      </c>
      <c r="I210">
        <v>59580.9</v>
      </c>
      <c r="J210">
        <v>0</v>
      </c>
      <c r="K210">
        <v>59580.9</v>
      </c>
      <c r="L210">
        <v>5958.09</v>
      </c>
      <c r="M210">
        <v>0.19</v>
      </c>
      <c r="N210">
        <v>53623</v>
      </c>
    </row>
    <row r="211" spans="1:14" x14ac:dyDescent="0.25">
      <c r="A211" t="s">
        <v>966</v>
      </c>
      <c r="B211" t="s">
        <v>967</v>
      </c>
      <c r="C211" t="s">
        <v>968</v>
      </c>
      <c r="D211" t="s">
        <v>969</v>
      </c>
      <c r="E211" t="s">
        <v>25</v>
      </c>
      <c r="F211">
        <v>1507500</v>
      </c>
      <c r="I211">
        <v>101756.25</v>
      </c>
      <c r="J211">
        <v>0</v>
      </c>
      <c r="K211">
        <v>101756.25</v>
      </c>
      <c r="L211">
        <v>20351.25</v>
      </c>
      <c r="M211">
        <v>0</v>
      </c>
      <c r="N211">
        <v>81405</v>
      </c>
    </row>
    <row r="212" spans="1:14" x14ac:dyDescent="0.25">
      <c r="A212" t="s">
        <v>970</v>
      </c>
      <c r="B212" t="s">
        <v>971</v>
      </c>
      <c r="C212" t="s">
        <v>972</v>
      </c>
      <c r="D212" t="s">
        <v>973</v>
      </c>
      <c r="E212" t="s">
        <v>25</v>
      </c>
      <c r="F212">
        <v>525000</v>
      </c>
      <c r="I212">
        <v>35437.5</v>
      </c>
      <c r="J212">
        <v>0</v>
      </c>
      <c r="K212">
        <v>35437.5</v>
      </c>
      <c r="L212">
        <v>7087.5</v>
      </c>
      <c r="M212">
        <v>0</v>
      </c>
      <c r="N212">
        <v>28350</v>
      </c>
    </row>
    <row r="213" spans="1:14" x14ac:dyDescent="0.25">
      <c r="A213" t="s">
        <v>974</v>
      </c>
      <c r="B213" t="s">
        <v>975</v>
      </c>
      <c r="C213" t="s">
        <v>976</v>
      </c>
      <c r="D213" t="s">
        <v>298</v>
      </c>
      <c r="E213" t="s">
        <v>25</v>
      </c>
      <c r="F213">
        <v>395680</v>
      </c>
      <c r="I213">
        <v>26708.400000000001</v>
      </c>
      <c r="J213">
        <v>0</v>
      </c>
      <c r="K213">
        <v>26708.400000000001</v>
      </c>
      <c r="L213">
        <v>5341.68</v>
      </c>
      <c r="M213">
        <v>0.28000000000000003</v>
      </c>
      <c r="N213">
        <v>21367</v>
      </c>
    </row>
    <row r="214" spans="1:14" x14ac:dyDescent="0.25">
      <c r="A214" t="s">
        <v>977</v>
      </c>
      <c r="B214" t="s">
        <v>978</v>
      </c>
      <c r="C214" t="s">
        <v>979</v>
      </c>
      <c r="D214" t="s">
        <v>980</v>
      </c>
      <c r="E214" t="s">
        <v>124</v>
      </c>
      <c r="F214">
        <v>0</v>
      </c>
      <c r="G214" t="s">
        <v>78</v>
      </c>
      <c r="H214" t="s">
        <v>981</v>
      </c>
      <c r="I214">
        <v>0</v>
      </c>
      <c r="J214">
        <v>11700</v>
      </c>
      <c r="K214">
        <v>11700</v>
      </c>
      <c r="L214">
        <v>2340</v>
      </c>
      <c r="M214">
        <v>0</v>
      </c>
      <c r="N214">
        <v>9360</v>
      </c>
    </row>
    <row r="215" spans="1:14" x14ac:dyDescent="0.25">
      <c r="A215" t="s">
        <v>982</v>
      </c>
      <c r="B215" t="s">
        <v>983</v>
      </c>
      <c r="C215" t="s">
        <v>984</v>
      </c>
      <c r="D215" t="s">
        <v>985</v>
      </c>
      <c r="E215" t="s">
        <v>124</v>
      </c>
      <c r="F215">
        <v>760000</v>
      </c>
      <c r="I215">
        <v>51300</v>
      </c>
      <c r="J215">
        <v>0</v>
      </c>
      <c r="K215">
        <v>51300</v>
      </c>
      <c r="L215">
        <v>10260</v>
      </c>
      <c r="M215">
        <v>0</v>
      </c>
      <c r="N215">
        <v>41040</v>
      </c>
    </row>
    <row r="216" spans="1:14" x14ac:dyDescent="0.25">
      <c r="A216" t="s">
        <v>986</v>
      </c>
      <c r="B216" t="s">
        <v>987</v>
      </c>
      <c r="C216" t="s">
        <v>248</v>
      </c>
      <c r="D216" t="s">
        <v>222</v>
      </c>
      <c r="E216" t="s">
        <v>124</v>
      </c>
      <c r="F216">
        <v>276250</v>
      </c>
      <c r="G216" t="s">
        <v>988</v>
      </c>
      <c r="H216" t="s">
        <v>989</v>
      </c>
      <c r="I216">
        <v>18646.88</v>
      </c>
      <c r="J216">
        <v>1621.8</v>
      </c>
      <c r="K216">
        <v>20268.68</v>
      </c>
      <c r="L216">
        <v>4053.7350000000001</v>
      </c>
      <c r="M216">
        <v>0.06</v>
      </c>
      <c r="N216">
        <v>16215</v>
      </c>
    </row>
    <row r="217" spans="1:14" x14ac:dyDescent="0.25">
      <c r="A217" t="s">
        <v>990</v>
      </c>
      <c r="B217" t="s">
        <v>991</v>
      </c>
      <c r="C217" t="s">
        <v>992</v>
      </c>
      <c r="D217" t="s">
        <v>993</v>
      </c>
      <c r="E217" t="s">
        <v>124</v>
      </c>
      <c r="F217">
        <v>598410</v>
      </c>
      <c r="G217" t="s">
        <v>994</v>
      </c>
      <c r="H217" t="s">
        <v>995</v>
      </c>
      <c r="I217">
        <v>40392.68</v>
      </c>
      <c r="J217">
        <v>3592.58</v>
      </c>
      <c r="K217">
        <v>43985.25</v>
      </c>
      <c r="L217">
        <v>4398.5249999999996</v>
      </c>
      <c r="M217">
        <v>0.28000000000000003</v>
      </c>
      <c r="N217">
        <v>39587</v>
      </c>
    </row>
    <row r="218" spans="1:14" x14ac:dyDescent="0.25">
      <c r="A218" t="s">
        <v>996</v>
      </c>
      <c r="B218" t="s">
        <v>997</v>
      </c>
      <c r="C218" t="s">
        <v>998</v>
      </c>
      <c r="D218" t="s">
        <v>825</v>
      </c>
      <c r="E218" t="s">
        <v>25</v>
      </c>
      <c r="F218">
        <v>628940</v>
      </c>
      <c r="I218">
        <v>42453.45</v>
      </c>
      <c r="J218">
        <v>0</v>
      </c>
      <c r="K218">
        <v>42453.45</v>
      </c>
      <c r="L218">
        <v>4245.3450000000003</v>
      </c>
      <c r="M218">
        <v>-0.11</v>
      </c>
      <c r="N218">
        <v>38208</v>
      </c>
    </row>
    <row r="219" spans="1:14" x14ac:dyDescent="0.25">
      <c r="A219" t="s">
        <v>999</v>
      </c>
      <c r="B219" t="s">
        <v>1000</v>
      </c>
      <c r="C219" t="s">
        <v>493</v>
      </c>
      <c r="D219" t="s">
        <v>1001</v>
      </c>
      <c r="E219" t="s">
        <v>89</v>
      </c>
      <c r="F219">
        <v>1970000</v>
      </c>
      <c r="I219">
        <v>132975</v>
      </c>
      <c r="J219">
        <v>0</v>
      </c>
      <c r="K219">
        <v>132975</v>
      </c>
      <c r="L219">
        <v>26595</v>
      </c>
      <c r="M219">
        <v>0</v>
      </c>
      <c r="N219">
        <v>106380</v>
      </c>
    </row>
    <row r="220" spans="1:14" x14ac:dyDescent="0.25">
      <c r="A220" t="s">
        <v>1002</v>
      </c>
      <c r="B220" t="s">
        <v>1003</v>
      </c>
      <c r="C220" t="s">
        <v>1004</v>
      </c>
      <c r="D220" t="s">
        <v>320</v>
      </c>
      <c r="E220" t="s">
        <v>25</v>
      </c>
      <c r="F220">
        <v>0</v>
      </c>
      <c r="G220" t="s">
        <v>1005</v>
      </c>
      <c r="H220" t="s">
        <v>1006</v>
      </c>
      <c r="I220">
        <v>0</v>
      </c>
      <c r="J220">
        <v>1331.94</v>
      </c>
      <c r="K220">
        <v>1331.94</v>
      </c>
      <c r="L220">
        <v>0</v>
      </c>
      <c r="M220">
        <v>0.06</v>
      </c>
      <c r="N220">
        <v>1332</v>
      </c>
    </row>
    <row r="221" spans="1:14" x14ac:dyDescent="0.25">
      <c r="A221" t="s">
        <v>1007</v>
      </c>
      <c r="B221" t="s">
        <v>1008</v>
      </c>
      <c r="C221" t="s">
        <v>1009</v>
      </c>
      <c r="D221" t="s">
        <v>1010</v>
      </c>
      <c r="E221" t="s">
        <v>124</v>
      </c>
      <c r="F221">
        <v>0</v>
      </c>
      <c r="G221" t="s">
        <v>44</v>
      </c>
      <c r="H221" t="s">
        <v>1011</v>
      </c>
      <c r="I221">
        <v>0</v>
      </c>
      <c r="J221">
        <v>15727.5</v>
      </c>
      <c r="K221">
        <v>15727.5</v>
      </c>
      <c r="L221">
        <v>3145.5</v>
      </c>
      <c r="M221">
        <v>0</v>
      </c>
      <c r="N221">
        <v>12582</v>
      </c>
    </row>
    <row r="222" spans="1:14" x14ac:dyDescent="0.25">
      <c r="A222" t="s">
        <v>1012</v>
      </c>
      <c r="B222" t="s">
        <v>1013</v>
      </c>
      <c r="C222" t="s">
        <v>1014</v>
      </c>
      <c r="D222" t="s">
        <v>639</v>
      </c>
      <c r="E222" t="s">
        <v>25</v>
      </c>
      <c r="F222">
        <v>180000</v>
      </c>
      <c r="I222">
        <v>12150</v>
      </c>
      <c r="J222">
        <v>0</v>
      </c>
      <c r="K222">
        <v>12150</v>
      </c>
      <c r="L222">
        <v>1215</v>
      </c>
      <c r="M222">
        <v>0</v>
      </c>
      <c r="N222">
        <v>10935</v>
      </c>
    </row>
    <row r="223" spans="1:14" x14ac:dyDescent="0.25">
      <c r="A223" t="s">
        <v>1015</v>
      </c>
      <c r="B223" t="s">
        <v>1016</v>
      </c>
      <c r="C223" t="s">
        <v>1017</v>
      </c>
      <c r="D223" t="s">
        <v>1018</v>
      </c>
      <c r="E223" t="s">
        <v>25</v>
      </c>
      <c r="F223">
        <v>30528000</v>
      </c>
      <c r="I223">
        <v>2060640</v>
      </c>
      <c r="J223">
        <v>0</v>
      </c>
      <c r="K223">
        <v>2060640</v>
      </c>
      <c r="L223">
        <v>206064</v>
      </c>
      <c r="M223">
        <v>0</v>
      </c>
      <c r="N223">
        <v>1854576</v>
      </c>
    </row>
  </sheetData>
  <mergeCells count="7">
    <mergeCell ref="A1:B1"/>
    <mergeCell ref="A2:N2"/>
    <mergeCell ref="A3:N3"/>
    <mergeCell ref="A4:F4"/>
    <mergeCell ref="G4:H4"/>
    <mergeCell ref="I4:K4"/>
    <mergeCell ref="L4:M4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FBCF-F17C-45D7-B249-18462E34D347}">
  <dimension ref="A1:R219"/>
  <sheetViews>
    <sheetView tabSelected="1" topLeftCell="C1" workbookViewId="0">
      <selection activeCell="Q5" sqref="Q5"/>
    </sheetView>
  </sheetViews>
  <sheetFormatPr defaultRowHeight="15" x14ac:dyDescent="0.25"/>
  <cols>
    <col min="3" max="3" width="19" customWidth="1"/>
    <col min="4" max="4" width="15" customWidth="1"/>
    <col min="5" max="5" width="13.85546875" customWidth="1"/>
    <col min="6" max="6" width="26" bestFit="1" customWidth="1"/>
    <col min="7" max="7" width="21.7109375" bestFit="1" customWidth="1"/>
    <col min="8" max="8" width="16.7109375" bestFit="1" customWidth="1"/>
    <col min="9" max="9" width="26.42578125" bestFit="1" customWidth="1"/>
    <col min="10" max="10" width="35.42578125" bestFit="1" customWidth="1"/>
    <col min="11" max="11" width="15.28515625" bestFit="1" customWidth="1"/>
    <col min="12" max="12" width="22.5703125" bestFit="1" customWidth="1"/>
    <col min="14" max="14" width="15.28515625" customWidth="1"/>
  </cols>
  <sheetData>
    <row r="1" spans="1:18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8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>
        <v>488510</v>
      </c>
      <c r="G2" t="s">
        <v>26</v>
      </c>
      <c r="H2" t="s">
        <v>27</v>
      </c>
      <c r="I2">
        <v>32974.43</v>
      </c>
      <c r="J2">
        <v>6297.24</v>
      </c>
      <c r="K2">
        <v>39271.67</v>
      </c>
      <c r="L2">
        <v>3927.1668749999999</v>
      </c>
      <c r="M2">
        <v>0.5</v>
      </c>
      <c r="N2">
        <v>35345</v>
      </c>
      <c r="P2">
        <f>F2+I2+J2+H2</f>
        <v>687711.67</v>
      </c>
    </row>
    <row r="3" spans="1:18" x14ac:dyDescent="0.25">
      <c r="A3" t="s">
        <v>31</v>
      </c>
      <c r="B3" t="s">
        <v>32</v>
      </c>
      <c r="C3" t="s">
        <v>33</v>
      </c>
      <c r="D3" t="s">
        <v>34</v>
      </c>
      <c r="E3" t="s">
        <v>25</v>
      </c>
      <c r="F3">
        <v>0</v>
      </c>
      <c r="G3" t="s">
        <v>35</v>
      </c>
      <c r="H3" t="s">
        <v>36</v>
      </c>
      <c r="I3">
        <v>0</v>
      </c>
      <c r="J3">
        <v>18393.75</v>
      </c>
      <c r="K3">
        <v>18393.75</v>
      </c>
      <c r="L3">
        <v>3678.75</v>
      </c>
      <c r="M3">
        <v>0</v>
      </c>
      <c r="N3">
        <v>14715</v>
      </c>
      <c r="P3">
        <v>327000</v>
      </c>
      <c r="Q3">
        <f>P3*6.75%</f>
        <v>22072.5</v>
      </c>
    </row>
    <row r="4" spans="1:18" x14ac:dyDescent="0.25">
      <c r="A4" t="s">
        <v>38</v>
      </c>
      <c r="B4" t="s">
        <v>39</v>
      </c>
      <c r="C4" t="s">
        <v>40</v>
      </c>
      <c r="D4" t="s">
        <v>41</v>
      </c>
      <c r="E4" t="s">
        <v>25</v>
      </c>
      <c r="F4">
        <v>800000</v>
      </c>
      <c r="I4">
        <v>54000</v>
      </c>
      <c r="J4">
        <v>0</v>
      </c>
      <c r="K4">
        <v>54000</v>
      </c>
      <c r="L4">
        <v>5400</v>
      </c>
      <c r="M4">
        <v>0</v>
      </c>
      <c r="N4">
        <v>48600</v>
      </c>
      <c r="Q4">
        <f>Q3*20%</f>
        <v>4414.5</v>
      </c>
    </row>
    <row r="5" spans="1:18" x14ac:dyDescent="0.25">
      <c r="A5" t="s">
        <v>47</v>
      </c>
      <c r="B5" t="s">
        <v>48</v>
      </c>
      <c r="C5" t="s">
        <v>49</v>
      </c>
      <c r="D5" t="s">
        <v>50</v>
      </c>
      <c r="E5" t="s">
        <v>25</v>
      </c>
      <c r="F5">
        <v>448410</v>
      </c>
      <c r="G5" t="s">
        <v>51</v>
      </c>
      <c r="H5" t="s">
        <v>52</v>
      </c>
      <c r="I5">
        <v>30267.68</v>
      </c>
      <c r="J5">
        <v>1259.55</v>
      </c>
      <c r="K5">
        <v>31527.23</v>
      </c>
      <c r="L5">
        <v>3152.7224999999999</v>
      </c>
      <c r="M5">
        <v>0.5</v>
      </c>
      <c r="N5">
        <v>28375</v>
      </c>
      <c r="Q5">
        <f>Q3-Q4</f>
        <v>17658</v>
      </c>
      <c r="R5">
        <f>H2+H3</f>
        <v>486930</v>
      </c>
    </row>
    <row r="6" spans="1:18" x14ac:dyDescent="0.25">
      <c r="A6" t="s">
        <v>53</v>
      </c>
      <c r="B6" t="s">
        <v>54</v>
      </c>
      <c r="C6" t="s">
        <v>55</v>
      </c>
      <c r="D6" t="s">
        <v>56</v>
      </c>
      <c r="E6" t="s">
        <v>25</v>
      </c>
      <c r="F6">
        <v>2895160</v>
      </c>
      <c r="G6" t="s">
        <v>26</v>
      </c>
      <c r="H6" t="s">
        <v>57</v>
      </c>
      <c r="I6">
        <v>195423.3</v>
      </c>
      <c r="J6">
        <v>25726.84</v>
      </c>
      <c r="K6">
        <v>221150.14</v>
      </c>
      <c r="L6">
        <v>22115.013749999998</v>
      </c>
      <c r="M6">
        <v>-0.12</v>
      </c>
      <c r="N6">
        <v>199035</v>
      </c>
    </row>
    <row r="7" spans="1:18" x14ac:dyDescent="0.25">
      <c r="A7" t="s">
        <v>68</v>
      </c>
      <c r="B7" t="s">
        <v>69</v>
      </c>
      <c r="C7" t="s">
        <v>70</v>
      </c>
      <c r="D7" t="s">
        <v>71</v>
      </c>
      <c r="E7" t="s">
        <v>25</v>
      </c>
      <c r="F7">
        <v>621140</v>
      </c>
      <c r="G7" t="s">
        <v>72</v>
      </c>
      <c r="H7" t="s">
        <v>73</v>
      </c>
      <c r="I7">
        <v>41926.949999999997</v>
      </c>
      <c r="J7">
        <v>8526.26</v>
      </c>
      <c r="K7">
        <v>50453.21</v>
      </c>
      <c r="L7">
        <v>5045.32125</v>
      </c>
      <c r="M7">
        <v>0.11</v>
      </c>
      <c r="N7">
        <v>45408</v>
      </c>
    </row>
    <row r="8" spans="1:18" x14ac:dyDescent="0.25">
      <c r="A8" t="s">
        <v>85</v>
      </c>
      <c r="B8" t="s">
        <v>86</v>
      </c>
      <c r="C8" t="s">
        <v>87</v>
      </c>
      <c r="D8" t="s">
        <v>88</v>
      </c>
      <c r="E8" t="s">
        <v>89</v>
      </c>
      <c r="F8">
        <v>84000</v>
      </c>
      <c r="I8">
        <v>5670</v>
      </c>
      <c r="J8">
        <v>0</v>
      </c>
      <c r="K8">
        <v>5670</v>
      </c>
      <c r="L8">
        <v>0</v>
      </c>
      <c r="M8">
        <v>0</v>
      </c>
      <c r="N8">
        <v>5670</v>
      </c>
    </row>
    <row r="9" spans="1:18" x14ac:dyDescent="0.25">
      <c r="A9" t="s">
        <v>90</v>
      </c>
      <c r="B9" t="s">
        <v>91</v>
      </c>
      <c r="C9" t="s">
        <v>92</v>
      </c>
      <c r="D9" t="s">
        <v>93</v>
      </c>
      <c r="E9" t="s">
        <v>25</v>
      </c>
      <c r="F9">
        <v>307300</v>
      </c>
      <c r="G9" t="s">
        <v>94</v>
      </c>
      <c r="H9" t="s">
        <v>95</v>
      </c>
      <c r="I9">
        <v>20742.75</v>
      </c>
      <c r="J9">
        <v>1289.93</v>
      </c>
      <c r="K9">
        <v>22032.68</v>
      </c>
      <c r="L9">
        <v>4406.5349999999999</v>
      </c>
      <c r="M9">
        <v>-0.14000000000000001</v>
      </c>
      <c r="N9">
        <v>17626</v>
      </c>
    </row>
    <row r="10" spans="1:18" x14ac:dyDescent="0.25">
      <c r="A10" t="s">
        <v>96</v>
      </c>
      <c r="B10" t="s">
        <v>97</v>
      </c>
      <c r="C10" t="s">
        <v>98</v>
      </c>
      <c r="D10" t="s">
        <v>99</v>
      </c>
      <c r="E10" t="s">
        <v>25</v>
      </c>
      <c r="F10">
        <v>1173350</v>
      </c>
      <c r="I10">
        <v>79201.13</v>
      </c>
      <c r="J10">
        <v>0</v>
      </c>
      <c r="K10">
        <v>79201.13</v>
      </c>
      <c r="L10">
        <v>7920.1125000000002</v>
      </c>
      <c r="M10">
        <v>-0.01</v>
      </c>
      <c r="N10">
        <v>71281</v>
      </c>
    </row>
    <row r="11" spans="1:18" x14ac:dyDescent="0.25">
      <c r="A11" t="s">
        <v>102</v>
      </c>
      <c r="B11" t="s">
        <v>103</v>
      </c>
      <c r="C11" t="s">
        <v>104</v>
      </c>
      <c r="D11" t="s">
        <v>105</v>
      </c>
      <c r="E11" t="s">
        <v>106</v>
      </c>
      <c r="F11">
        <v>96500</v>
      </c>
      <c r="I11">
        <v>6513.75</v>
      </c>
      <c r="J11">
        <v>0</v>
      </c>
      <c r="K11">
        <v>6513.75</v>
      </c>
      <c r="L11">
        <v>0</v>
      </c>
      <c r="M11">
        <v>0.25</v>
      </c>
      <c r="N11">
        <v>6514</v>
      </c>
    </row>
    <row r="12" spans="1:18" x14ac:dyDescent="0.25">
      <c r="A12" t="s">
        <v>107</v>
      </c>
      <c r="B12" t="s">
        <v>108</v>
      </c>
      <c r="C12" t="s">
        <v>109</v>
      </c>
      <c r="D12" t="s">
        <v>110</v>
      </c>
      <c r="E12" t="s">
        <v>25</v>
      </c>
      <c r="F12">
        <v>847040</v>
      </c>
      <c r="G12" t="s">
        <v>63</v>
      </c>
      <c r="H12" t="s">
        <v>111</v>
      </c>
      <c r="I12">
        <v>57175.199999999997</v>
      </c>
      <c r="J12">
        <v>3724.99</v>
      </c>
      <c r="K12">
        <v>60900.19</v>
      </c>
      <c r="L12">
        <v>6090.0187500000002</v>
      </c>
      <c r="M12">
        <v>-0.17</v>
      </c>
      <c r="N12">
        <v>54810</v>
      </c>
    </row>
    <row r="13" spans="1:18" x14ac:dyDescent="0.25">
      <c r="A13" t="s">
        <v>112</v>
      </c>
      <c r="B13" t="s">
        <v>113</v>
      </c>
      <c r="C13" t="s">
        <v>114</v>
      </c>
      <c r="D13" t="s">
        <v>74</v>
      </c>
      <c r="E13" t="s">
        <v>89</v>
      </c>
      <c r="F13">
        <v>195190</v>
      </c>
      <c r="I13">
        <v>13175.33</v>
      </c>
      <c r="J13">
        <v>0</v>
      </c>
      <c r="K13">
        <v>13175.33</v>
      </c>
      <c r="L13">
        <v>1317.5325</v>
      </c>
      <c r="M13">
        <v>0.21</v>
      </c>
      <c r="N13">
        <v>11858</v>
      </c>
    </row>
    <row r="14" spans="1:18" x14ac:dyDescent="0.25">
      <c r="A14" t="s">
        <v>115</v>
      </c>
      <c r="B14" t="s">
        <v>116</v>
      </c>
      <c r="C14" t="s">
        <v>117</v>
      </c>
      <c r="D14" t="s">
        <v>118</v>
      </c>
      <c r="E14" t="s">
        <v>89</v>
      </c>
      <c r="F14">
        <v>145150</v>
      </c>
      <c r="I14">
        <v>9797.6299999999992</v>
      </c>
      <c r="J14">
        <v>0</v>
      </c>
      <c r="K14">
        <v>9797.6299999999992</v>
      </c>
      <c r="L14">
        <v>0</v>
      </c>
      <c r="M14">
        <v>0.38</v>
      </c>
      <c r="N14">
        <v>9798</v>
      </c>
    </row>
    <row r="15" spans="1:18" x14ac:dyDescent="0.25">
      <c r="A15" t="s">
        <v>120</v>
      </c>
      <c r="B15" t="s">
        <v>121</v>
      </c>
      <c r="C15" t="s">
        <v>122</v>
      </c>
      <c r="D15" t="s">
        <v>123</v>
      </c>
      <c r="E15" t="s">
        <v>124</v>
      </c>
      <c r="F15">
        <v>340000</v>
      </c>
      <c r="I15">
        <v>22950</v>
      </c>
      <c r="J15">
        <v>0</v>
      </c>
      <c r="K15">
        <v>22950</v>
      </c>
      <c r="L15">
        <v>4590</v>
      </c>
      <c r="M15">
        <v>0</v>
      </c>
      <c r="N15">
        <v>18360</v>
      </c>
    </row>
    <row r="16" spans="1:18" x14ac:dyDescent="0.25">
      <c r="A16" t="s">
        <v>128</v>
      </c>
      <c r="B16" t="s">
        <v>129</v>
      </c>
      <c r="C16" t="s">
        <v>130</v>
      </c>
      <c r="D16" t="s">
        <v>131</v>
      </c>
      <c r="E16" t="s">
        <v>25</v>
      </c>
      <c r="F16">
        <v>976070</v>
      </c>
      <c r="G16" t="s">
        <v>83</v>
      </c>
      <c r="H16" t="s">
        <v>132</v>
      </c>
      <c r="I16">
        <v>65884.73</v>
      </c>
      <c r="J16">
        <v>8603.1</v>
      </c>
      <c r="K16">
        <v>74487.83</v>
      </c>
      <c r="L16">
        <v>14897.565000000001</v>
      </c>
      <c r="M16">
        <v>-0.26</v>
      </c>
      <c r="N16">
        <v>59590</v>
      </c>
    </row>
    <row r="17" spans="1:14" x14ac:dyDescent="0.25">
      <c r="A17" t="s">
        <v>134</v>
      </c>
      <c r="B17" t="s">
        <v>135</v>
      </c>
      <c r="C17" t="s">
        <v>136</v>
      </c>
      <c r="D17" t="s">
        <v>137</v>
      </c>
      <c r="E17" t="s">
        <v>25</v>
      </c>
      <c r="F17">
        <v>925000</v>
      </c>
      <c r="I17">
        <v>62437.5</v>
      </c>
      <c r="J17">
        <v>0</v>
      </c>
      <c r="K17">
        <v>62437.5</v>
      </c>
      <c r="L17">
        <v>12487.5</v>
      </c>
      <c r="M17">
        <v>0</v>
      </c>
      <c r="N17">
        <v>49950</v>
      </c>
    </row>
    <row r="18" spans="1:14" x14ac:dyDescent="0.25">
      <c r="A18" t="s">
        <v>138</v>
      </c>
      <c r="B18" t="s">
        <v>139</v>
      </c>
      <c r="C18" t="s">
        <v>140</v>
      </c>
      <c r="D18" t="s">
        <v>141</v>
      </c>
      <c r="E18" t="s">
        <v>25</v>
      </c>
      <c r="F18">
        <v>517740</v>
      </c>
      <c r="G18" t="s">
        <v>51</v>
      </c>
      <c r="H18" t="s">
        <v>142</v>
      </c>
      <c r="I18">
        <v>34947.449999999997</v>
      </c>
      <c r="J18">
        <v>2018.93</v>
      </c>
      <c r="K18">
        <v>36966.379999999997</v>
      </c>
      <c r="L18">
        <v>3696.6374999999998</v>
      </c>
      <c r="M18">
        <v>0.26</v>
      </c>
      <c r="N18">
        <v>33270</v>
      </c>
    </row>
    <row r="19" spans="1:14" x14ac:dyDescent="0.25">
      <c r="A19" t="s">
        <v>143</v>
      </c>
      <c r="B19" t="s">
        <v>144</v>
      </c>
      <c r="C19" t="s">
        <v>145</v>
      </c>
      <c r="D19" t="s">
        <v>146</v>
      </c>
      <c r="E19" t="s">
        <v>25</v>
      </c>
      <c r="F19">
        <v>611320</v>
      </c>
      <c r="I19">
        <v>41264.1</v>
      </c>
      <c r="J19">
        <v>0</v>
      </c>
      <c r="K19">
        <v>41264.1</v>
      </c>
      <c r="L19">
        <v>4126.41</v>
      </c>
      <c r="M19">
        <v>0.31</v>
      </c>
      <c r="N19">
        <v>37138</v>
      </c>
    </row>
    <row r="20" spans="1:14" x14ac:dyDescent="0.25">
      <c r="A20" t="s">
        <v>147</v>
      </c>
      <c r="B20" t="s">
        <v>148</v>
      </c>
      <c r="C20" t="s">
        <v>149</v>
      </c>
      <c r="D20" t="s">
        <v>150</v>
      </c>
      <c r="E20" t="s">
        <v>25</v>
      </c>
      <c r="F20">
        <v>603790</v>
      </c>
      <c r="G20" t="s">
        <v>51</v>
      </c>
      <c r="H20" t="s">
        <v>151</v>
      </c>
      <c r="I20">
        <v>40755.83</v>
      </c>
      <c r="J20">
        <v>927.45</v>
      </c>
      <c r="K20">
        <v>41683.279999999999</v>
      </c>
      <c r="L20">
        <v>4168.3275000000003</v>
      </c>
      <c r="M20">
        <v>0.05</v>
      </c>
      <c r="N20">
        <v>37515</v>
      </c>
    </row>
    <row r="21" spans="1:14" x14ac:dyDescent="0.25">
      <c r="A21" t="s">
        <v>152</v>
      </c>
      <c r="B21" t="s">
        <v>153</v>
      </c>
      <c r="C21" t="s">
        <v>154</v>
      </c>
      <c r="D21" t="s">
        <v>155</v>
      </c>
      <c r="E21" t="s">
        <v>25</v>
      </c>
      <c r="F21">
        <v>759066</v>
      </c>
      <c r="I21">
        <v>51236.959999999999</v>
      </c>
      <c r="J21">
        <v>0</v>
      </c>
      <c r="K21">
        <v>51236.959999999999</v>
      </c>
      <c r="L21">
        <v>10247.391</v>
      </c>
      <c r="M21">
        <v>0.44</v>
      </c>
      <c r="N21">
        <v>40990</v>
      </c>
    </row>
    <row r="22" spans="1:14" x14ac:dyDescent="0.25">
      <c r="A22" t="s">
        <v>159</v>
      </c>
      <c r="B22" t="s">
        <v>160</v>
      </c>
      <c r="C22" t="s">
        <v>161</v>
      </c>
      <c r="D22" t="s">
        <v>162</v>
      </c>
      <c r="E22" t="s">
        <v>25</v>
      </c>
      <c r="F22">
        <v>1428260</v>
      </c>
      <c r="I22">
        <v>96407.55</v>
      </c>
      <c r="J22">
        <v>0</v>
      </c>
      <c r="K22">
        <v>96407.55</v>
      </c>
      <c r="L22">
        <v>9640.7549999999992</v>
      </c>
      <c r="M22">
        <v>0.21</v>
      </c>
      <c r="N22">
        <v>86767</v>
      </c>
    </row>
    <row r="23" spans="1:14" x14ac:dyDescent="0.25">
      <c r="A23" t="s">
        <v>163</v>
      </c>
      <c r="B23" t="s">
        <v>164</v>
      </c>
      <c r="C23" t="s">
        <v>165</v>
      </c>
      <c r="D23" t="s">
        <v>166</v>
      </c>
      <c r="E23" t="s">
        <v>167</v>
      </c>
      <c r="F23">
        <v>107100</v>
      </c>
      <c r="I23">
        <v>7229.25</v>
      </c>
      <c r="J23">
        <v>0</v>
      </c>
      <c r="K23">
        <v>7229.25</v>
      </c>
      <c r="L23">
        <v>0</v>
      </c>
      <c r="M23">
        <v>-0.25</v>
      </c>
      <c r="N23">
        <v>7229</v>
      </c>
    </row>
    <row r="24" spans="1:14" x14ac:dyDescent="0.25">
      <c r="A24" t="s">
        <v>168</v>
      </c>
      <c r="B24" t="s">
        <v>169</v>
      </c>
      <c r="C24" t="s">
        <v>170</v>
      </c>
      <c r="D24" t="s">
        <v>28</v>
      </c>
      <c r="E24" t="s">
        <v>25</v>
      </c>
      <c r="F24">
        <v>0</v>
      </c>
      <c r="G24" t="s">
        <v>29</v>
      </c>
      <c r="H24" t="s">
        <v>171</v>
      </c>
      <c r="I24">
        <v>0</v>
      </c>
      <c r="J24">
        <v>3476.25</v>
      </c>
      <c r="K24">
        <v>3476.25</v>
      </c>
      <c r="L24">
        <v>0</v>
      </c>
      <c r="M24">
        <v>-0.25</v>
      </c>
      <c r="N24">
        <v>3476</v>
      </c>
    </row>
    <row r="25" spans="1:14" x14ac:dyDescent="0.25">
      <c r="A25" t="s">
        <v>172</v>
      </c>
      <c r="B25" t="s">
        <v>173</v>
      </c>
      <c r="C25" t="s">
        <v>174</v>
      </c>
      <c r="D25" t="s">
        <v>175</v>
      </c>
      <c r="E25" t="s">
        <v>25</v>
      </c>
      <c r="F25">
        <v>199000</v>
      </c>
      <c r="I25">
        <v>13432.5</v>
      </c>
      <c r="J25">
        <v>0</v>
      </c>
      <c r="K25">
        <v>13432.5</v>
      </c>
      <c r="L25">
        <v>2686.5</v>
      </c>
      <c r="M25">
        <v>0</v>
      </c>
      <c r="N25">
        <v>10746</v>
      </c>
    </row>
    <row r="26" spans="1:14" x14ac:dyDescent="0.25">
      <c r="A26" t="s">
        <v>176</v>
      </c>
      <c r="B26" t="s">
        <v>177</v>
      </c>
      <c r="C26" t="s">
        <v>178</v>
      </c>
      <c r="D26" t="s">
        <v>179</v>
      </c>
      <c r="E26" t="s">
        <v>25</v>
      </c>
      <c r="F26">
        <v>0</v>
      </c>
      <c r="G26" t="s">
        <v>75</v>
      </c>
      <c r="H26" t="s">
        <v>180</v>
      </c>
      <c r="I26">
        <v>0</v>
      </c>
      <c r="J26">
        <v>12262.5</v>
      </c>
      <c r="K26">
        <v>12262.5</v>
      </c>
      <c r="L26">
        <v>2452.5</v>
      </c>
      <c r="M26">
        <v>0</v>
      </c>
      <c r="N26">
        <v>9810</v>
      </c>
    </row>
    <row r="27" spans="1:14" x14ac:dyDescent="0.25">
      <c r="A27" t="s">
        <v>181</v>
      </c>
      <c r="B27" t="s">
        <v>182</v>
      </c>
      <c r="C27" t="s">
        <v>183</v>
      </c>
      <c r="D27" t="s">
        <v>184</v>
      </c>
      <c r="E27" t="s">
        <v>25</v>
      </c>
      <c r="F27">
        <v>787180</v>
      </c>
      <c r="G27" t="s">
        <v>185</v>
      </c>
      <c r="H27" t="s">
        <v>186</v>
      </c>
      <c r="I27">
        <v>53134.65</v>
      </c>
      <c r="J27">
        <v>3492.11</v>
      </c>
      <c r="K27">
        <v>56626.76</v>
      </c>
      <c r="L27">
        <v>5662.6762500000004</v>
      </c>
      <c r="M27">
        <v>-0.09</v>
      </c>
      <c r="N27">
        <v>50964</v>
      </c>
    </row>
    <row r="28" spans="1:14" x14ac:dyDescent="0.25">
      <c r="A28" t="s">
        <v>187</v>
      </c>
      <c r="B28" t="s">
        <v>188</v>
      </c>
      <c r="C28" t="s">
        <v>189</v>
      </c>
      <c r="D28" t="s">
        <v>127</v>
      </c>
      <c r="E28" t="s">
        <v>25</v>
      </c>
      <c r="F28">
        <v>545600</v>
      </c>
      <c r="I28">
        <v>36828</v>
      </c>
      <c r="J28">
        <v>0</v>
      </c>
      <c r="K28">
        <v>36828</v>
      </c>
      <c r="L28">
        <v>3682.8</v>
      </c>
      <c r="M28">
        <v>-0.2</v>
      </c>
      <c r="N28">
        <v>33145</v>
      </c>
    </row>
    <row r="29" spans="1:14" x14ac:dyDescent="0.25">
      <c r="A29" t="s">
        <v>190</v>
      </c>
      <c r="B29" t="s">
        <v>191</v>
      </c>
      <c r="C29" t="s">
        <v>192</v>
      </c>
      <c r="D29" t="s">
        <v>193</v>
      </c>
      <c r="E29" t="s">
        <v>194</v>
      </c>
      <c r="F29">
        <v>86000</v>
      </c>
      <c r="I29">
        <v>5805</v>
      </c>
      <c r="J29">
        <v>0</v>
      </c>
      <c r="K29">
        <v>5805</v>
      </c>
      <c r="L29">
        <v>0</v>
      </c>
      <c r="M29">
        <v>0</v>
      </c>
      <c r="N29">
        <v>5805</v>
      </c>
    </row>
    <row r="30" spans="1:14" x14ac:dyDescent="0.25">
      <c r="A30" t="s">
        <v>195</v>
      </c>
      <c r="B30" t="s">
        <v>196</v>
      </c>
      <c r="C30" t="s">
        <v>197</v>
      </c>
      <c r="D30" t="s">
        <v>198</v>
      </c>
      <c r="E30" t="s">
        <v>25</v>
      </c>
      <c r="F30">
        <v>963688</v>
      </c>
      <c r="I30">
        <v>65048.94</v>
      </c>
      <c r="J30">
        <v>0</v>
      </c>
      <c r="K30">
        <v>65048.94</v>
      </c>
      <c r="L30">
        <v>13009.788</v>
      </c>
      <c r="M30">
        <v>-0.15</v>
      </c>
      <c r="N30">
        <v>52039</v>
      </c>
    </row>
    <row r="31" spans="1:14" x14ac:dyDescent="0.25">
      <c r="A31" t="s">
        <v>199</v>
      </c>
      <c r="B31" t="s">
        <v>200</v>
      </c>
      <c r="C31" t="s">
        <v>201</v>
      </c>
      <c r="D31" t="s">
        <v>157</v>
      </c>
      <c r="E31" t="s">
        <v>124</v>
      </c>
      <c r="F31">
        <v>148423940</v>
      </c>
      <c r="I31">
        <v>10018615.949999999</v>
      </c>
      <c r="J31">
        <v>0</v>
      </c>
      <c r="K31">
        <v>10018615.949999999</v>
      </c>
      <c r="L31">
        <v>1001861.595</v>
      </c>
      <c r="M31">
        <v>-0.36</v>
      </c>
      <c r="N31">
        <v>9016754</v>
      </c>
    </row>
    <row r="32" spans="1:14" x14ac:dyDescent="0.25">
      <c r="A32" t="s">
        <v>202</v>
      </c>
      <c r="B32" t="s">
        <v>203</v>
      </c>
      <c r="C32" t="s">
        <v>204</v>
      </c>
      <c r="D32" t="s">
        <v>205</v>
      </c>
      <c r="E32" t="s">
        <v>25</v>
      </c>
      <c r="F32">
        <v>4251000</v>
      </c>
      <c r="I32">
        <v>286942.5</v>
      </c>
      <c r="J32">
        <v>0</v>
      </c>
      <c r="K32">
        <v>286942.5</v>
      </c>
      <c r="L32">
        <v>28694.25</v>
      </c>
      <c r="M32">
        <v>-0.25</v>
      </c>
      <c r="N32">
        <v>258248</v>
      </c>
    </row>
    <row r="33" spans="1:14" x14ac:dyDescent="0.25">
      <c r="A33" t="s">
        <v>211</v>
      </c>
      <c r="B33" t="s">
        <v>212</v>
      </c>
      <c r="C33" t="s">
        <v>213</v>
      </c>
      <c r="D33" t="s">
        <v>214</v>
      </c>
      <c r="E33" t="s">
        <v>124</v>
      </c>
      <c r="F33">
        <v>1968000</v>
      </c>
      <c r="G33" t="s">
        <v>51</v>
      </c>
      <c r="H33" t="s">
        <v>215</v>
      </c>
      <c r="I33">
        <v>132840</v>
      </c>
      <c r="J33">
        <v>50152.160000000003</v>
      </c>
      <c r="K33">
        <v>182992.16</v>
      </c>
      <c r="L33">
        <v>36598.432500000003</v>
      </c>
      <c r="M33">
        <v>0.27</v>
      </c>
      <c r="N33">
        <v>146394</v>
      </c>
    </row>
    <row r="34" spans="1:14" x14ac:dyDescent="0.25">
      <c r="A34" t="s">
        <v>216</v>
      </c>
      <c r="B34" t="s">
        <v>217</v>
      </c>
      <c r="C34" t="s">
        <v>218</v>
      </c>
      <c r="D34" t="s">
        <v>119</v>
      </c>
      <c r="E34" t="s">
        <v>25</v>
      </c>
      <c r="F34">
        <v>0</v>
      </c>
      <c r="G34" t="s">
        <v>43</v>
      </c>
      <c r="H34" t="s">
        <v>219</v>
      </c>
      <c r="I34">
        <v>0</v>
      </c>
      <c r="J34">
        <v>13243500</v>
      </c>
      <c r="K34">
        <v>13243500</v>
      </c>
      <c r="L34">
        <v>2648700</v>
      </c>
      <c r="M34">
        <v>0</v>
      </c>
      <c r="N34">
        <v>10594800</v>
      </c>
    </row>
    <row r="35" spans="1:14" x14ac:dyDescent="0.25">
      <c r="A35" t="s">
        <v>224</v>
      </c>
      <c r="B35" t="s">
        <v>225</v>
      </c>
      <c r="C35" t="s">
        <v>226</v>
      </c>
      <c r="D35" t="s">
        <v>227</v>
      </c>
      <c r="E35" t="s">
        <v>89</v>
      </c>
      <c r="F35">
        <v>2180000</v>
      </c>
      <c r="I35">
        <v>147150</v>
      </c>
      <c r="J35">
        <v>0</v>
      </c>
      <c r="K35">
        <v>147150</v>
      </c>
      <c r="L35">
        <v>14715</v>
      </c>
      <c r="M35">
        <v>0</v>
      </c>
      <c r="N35">
        <v>132435</v>
      </c>
    </row>
    <row r="36" spans="1:14" x14ac:dyDescent="0.25">
      <c r="A36" t="s">
        <v>229</v>
      </c>
      <c r="B36" t="s">
        <v>230</v>
      </c>
      <c r="C36" t="s">
        <v>231</v>
      </c>
      <c r="D36" t="s">
        <v>232</v>
      </c>
      <c r="E36" t="s">
        <v>124</v>
      </c>
      <c r="F36">
        <v>476630</v>
      </c>
      <c r="I36">
        <v>32172.53</v>
      </c>
      <c r="J36">
        <v>0</v>
      </c>
      <c r="K36">
        <v>32172.53</v>
      </c>
      <c r="L36">
        <v>3217.2525000000001</v>
      </c>
      <c r="M36">
        <v>-0.27</v>
      </c>
      <c r="N36">
        <v>28955</v>
      </c>
    </row>
    <row r="37" spans="1:14" x14ac:dyDescent="0.25">
      <c r="A37" t="s">
        <v>233</v>
      </c>
      <c r="B37" t="s">
        <v>234</v>
      </c>
      <c r="C37" t="s">
        <v>235</v>
      </c>
      <c r="D37" t="s">
        <v>236</v>
      </c>
      <c r="E37" t="s">
        <v>124</v>
      </c>
      <c r="F37">
        <v>286000</v>
      </c>
      <c r="I37">
        <v>19305</v>
      </c>
      <c r="J37">
        <v>0</v>
      </c>
      <c r="K37">
        <v>19305</v>
      </c>
      <c r="L37">
        <v>1930.5</v>
      </c>
      <c r="M37">
        <v>0.5</v>
      </c>
      <c r="N37">
        <v>17375</v>
      </c>
    </row>
    <row r="38" spans="1:14" x14ac:dyDescent="0.25">
      <c r="A38" t="s">
        <v>237</v>
      </c>
      <c r="B38" t="s">
        <v>238</v>
      </c>
      <c r="C38" t="s">
        <v>87</v>
      </c>
      <c r="D38" t="s">
        <v>239</v>
      </c>
      <c r="E38" t="s">
        <v>106</v>
      </c>
      <c r="F38">
        <v>84000</v>
      </c>
      <c r="I38">
        <v>5670</v>
      </c>
      <c r="J38">
        <v>0</v>
      </c>
      <c r="K38">
        <v>5670</v>
      </c>
      <c r="L38">
        <v>0</v>
      </c>
      <c r="M38">
        <v>0</v>
      </c>
      <c r="N38">
        <v>5670</v>
      </c>
    </row>
    <row r="39" spans="1:14" x14ac:dyDescent="0.25">
      <c r="A39" t="s">
        <v>243</v>
      </c>
      <c r="B39" t="s">
        <v>244</v>
      </c>
      <c r="C39" t="s">
        <v>245</v>
      </c>
      <c r="D39" t="s">
        <v>246</v>
      </c>
      <c r="E39" t="s">
        <v>124</v>
      </c>
      <c r="F39">
        <v>14211070</v>
      </c>
      <c r="I39">
        <v>959247.23</v>
      </c>
      <c r="J39">
        <v>0</v>
      </c>
      <c r="K39">
        <v>959247.23</v>
      </c>
      <c r="L39">
        <v>95924.722500000003</v>
      </c>
      <c r="M39">
        <v>0.5</v>
      </c>
      <c r="N39">
        <v>863323</v>
      </c>
    </row>
    <row r="40" spans="1:14" x14ac:dyDescent="0.25">
      <c r="A40" t="s">
        <v>250</v>
      </c>
      <c r="B40" t="s">
        <v>251</v>
      </c>
      <c r="C40" t="s">
        <v>252</v>
      </c>
      <c r="D40" t="s">
        <v>253</v>
      </c>
      <c r="E40" t="s">
        <v>25</v>
      </c>
      <c r="F40">
        <v>502500</v>
      </c>
      <c r="I40">
        <v>33918.75</v>
      </c>
      <c r="J40">
        <v>0</v>
      </c>
      <c r="K40">
        <v>33918.75</v>
      </c>
      <c r="L40">
        <v>6783.75</v>
      </c>
      <c r="M40">
        <v>0</v>
      </c>
      <c r="N40">
        <v>27135</v>
      </c>
    </row>
    <row r="41" spans="1:14" x14ac:dyDescent="0.25">
      <c r="A41" t="s">
        <v>255</v>
      </c>
      <c r="B41" t="s">
        <v>256</v>
      </c>
      <c r="C41" t="s">
        <v>64</v>
      </c>
      <c r="D41" t="s">
        <v>257</v>
      </c>
      <c r="E41" t="s">
        <v>258</v>
      </c>
      <c r="F41">
        <v>968800</v>
      </c>
      <c r="I41">
        <v>65394</v>
      </c>
      <c r="J41">
        <v>0</v>
      </c>
      <c r="K41">
        <v>65394</v>
      </c>
      <c r="L41">
        <v>13078.8</v>
      </c>
      <c r="M41">
        <v>-0.2</v>
      </c>
      <c r="N41">
        <v>52315</v>
      </c>
    </row>
    <row r="42" spans="1:14" x14ac:dyDescent="0.25">
      <c r="A42" t="s">
        <v>259</v>
      </c>
      <c r="B42" t="s">
        <v>260</v>
      </c>
      <c r="C42" t="s">
        <v>261</v>
      </c>
      <c r="D42" t="s">
        <v>262</v>
      </c>
      <c r="E42" t="s">
        <v>124</v>
      </c>
      <c r="F42">
        <v>2984180</v>
      </c>
      <c r="G42" t="s">
        <v>210</v>
      </c>
      <c r="H42" t="s">
        <v>263</v>
      </c>
      <c r="I42">
        <v>201432.15</v>
      </c>
      <c r="J42">
        <v>20462.34</v>
      </c>
      <c r="K42">
        <v>221894.49</v>
      </c>
      <c r="L42">
        <v>22189.449375</v>
      </c>
      <c r="M42">
        <v>-0.04</v>
      </c>
      <c r="N42">
        <v>199705</v>
      </c>
    </row>
    <row r="43" spans="1:14" x14ac:dyDescent="0.25">
      <c r="A43" t="s">
        <v>264</v>
      </c>
      <c r="B43" t="s">
        <v>265</v>
      </c>
      <c r="C43" t="s">
        <v>266</v>
      </c>
      <c r="D43" t="s">
        <v>267</v>
      </c>
      <c r="E43" t="s">
        <v>124</v>
      </c>
      <c r="F43">
        <v>1670130</v>
      </c>
      <c r="G43" t="s">
        <v>80</v>
      </c>
      <c r="H43" t="s">
        <v>268</v>
      </c>
      <c r="I43">
        <v>112733.78</v>
      </c>
      <c r="J43">
        <v>21604.05</v>
      </c>
      <c r="K43">
        <v>134337.82999999999</v>
      </c>
      <c r="L43">
        <v>13433.782499999999</v>
      </c>
      <c r="M43">
        <v>-0.04</v>
      </c>
      <c r="N43">
        <v>120904</v>
      </c>
    </row>
    <row r="44" spans="1:14" x14ac:dyDescent="0.25">
      <c r="A44" t="s">
        <v>269</v>
      </c>
      <c r="B44" t="s">
        <v>270</v>
      </c>
      <c r="C44" t="s">
        <v>271</v>
      </c>
      <c r="D44" t="s">
        <v>272</v>
      </c>
      <c r="E44" t="s">
        <v>124</v>
      </c>
      <c r="F44">
        <v>0</v>
      </c>
      <c r="G44" t="s">
        <v>240</v>
      </c>
      <c r="H44" t="s">
        <v>273</v>
      </c>
      <c r="I44">
        <v>0</v>
      </c>
      <c r="J44">
        <v>36196.879999999997</v>
      </c>
      <c r="K44">
        <v>36196.879999999997</v>
      </c>
      <c r="L44">
        <v>7239.375</v>
      </c>
      <c r="M44">
        <v>0.5</v>
      </c>
      <c r="N44">
        <v>28958</v>
      </c>
    </row>
    <row r="45" spans="1:14" x14ac:dyDescent="0.25">
      <c r="A45" t="s">
        <v>274</v>
      </c>
      <c r="B45" t="s">
        <v>275</v>
      </c>
      <c r="C45" t="s">
        <v>276</v>
      </c>
      <c r="D45" t="s">
        <v>277</v>
      </c>
      <c r="E45" t="s">
        <v>124</v>
      </c>
      <c r="F45">
        <v>254550</v>
      </c>
      <c r="G45" t="s">
        <v>67</v>
      </c>
      <c r="H45" t="s">
        <v>278</v>
      </c>
      <c r="I45">
        <v>17182.13</v>
      </c>
      <c r="J45">
        <v>2458.35</v>
      </c>
      <c r="K45">
        <v>19640.48</v>
      </c>
      <c r="L45">
        <v>1964.0474999999999</v>
      </c>
      <c r="M45">
        <v>-0.43</v>
      </c>
      <c r="N45">
        <v>17676</v>
      </c>
    </row>
    <row r="46" spans="1:14" x14ac:dyDescent="0.25">
      <c r="A46" t="s">
        <v>279</v>
      </c>
      <c r="B46" t="s">
        <v>280</v>
      </c>
      <c r="C46" t="s">
        <v>281</v>
      </c>
      <c r="D46" t="s">
        <v>282</v>
      </c>
      <c r="E46" t="s">
        <v>124</v>
      </c>
      <c r="F46">
        <v>868800</v>
      </c>
      <c r="I46">
        <v>58644</v>
      </c>
      <c r="J46">
        <v>0</v>
      </c>
      <c r="K46">
        <v>58644</v>
      </c>
      <c r="L46">
        <v>5864.4</v>
      </c>
      <c r="M46">
        <v>0.4</v>
      </c>
      <c r="N46">
        <v>52780</v>
      </c>
    </row>
    <row r="47" spans="1:14" x14ac:dyDescent="0.25">
      <c r="A47" t="s">
        <v>283</v>
      </c>
      <c r="B47" t="s">
        <v>284</v>
      </c>
      <c r="C47" t="s">
        <v>285</v>
      </c>
      <c r="D47" t="s">
        <v>110</v>
      </c>
      <c r="E47" t="s">
        <v>89</v>
      </c>
      <c r="F47">
        <v>307500</v>
      </c>
      <c r="I47">
        <v>20756.25</v>
      </c>
      <c r="J47">
        <v>0</v>
      </c>
      <c r="K47">
        <v>20756.25</v>
      </c>
      <c r="L47">
        <v>2075.625</v>
      </c>
      <c r="M47">
        <v>0.38</v>
      </c>
      <c r="N47">
        <v>18681</v>
      </c>
    </row>
    <row r="48" spans="1:14" x14ac:dyDescent="0.25">
      <c r="A48" t="s">
        <v>286</v>
      </c>
      <c r="B48" t="s">
        <v>287</v>
      </c>
      <c r="C48" t="s">
        <v>288</v>
      </c>
      <c r="D48" t="s">
        <v>289</v>
      </c>
      <c r="E48" t="s">
        <v>124</v>
      </c>
      <c r="F48">
        <v>147750</v>
      </c>
      <c r="I48">
        <v>9973.1299999999992</v>
      </c>
      <c r="J48">
        <v>0</v>
      </c>
      <c r="K48">
        <v>9973.1299999999992</v>
      </c>
      <c r="L48">
        <v>0</v>
      </c>
      <c r="M48">
        <v>-0.13</v>
      </c>
      <c r="N48">
        <v>9973</v>
      </c>
    </row>
    <row r="49" spans="1:14" x14ac:dyDescent="0.25">
      <c r="A49" t="s">
        <v>290</v>
      </c>
      <c r="B49" t="s">
        <v>291</v>
      </c>
      <c r="C49" t="s">
        <v>292</v>
      </c>
      <c r="D49" t="s">
        <v>76</v>
      </c>
      <c r="E49" t="s">
        <v>124</v>
      </c>
      <c r="F49">
        <v>205430</v>
      </c>
      <c r="G49" t="s">
        <v>293</v>
      </c>
      <c r="H49" t="s">
        <v>294</v>
      </c>
      <c r="I49">
        <v>13866.53</v>
      </c>
      <c r="J49">
        <v>436.5</v>
      </c>
      <c r="K49">
        <v>14303.03</v>
      </c>
      <c r="L49">
        <v>2860.605</v>
      </c>
      <c r="M49">
        <v>-0.42</v>
      </c>
      <c r="N49">
        <v>11442</v>
      </c>
    </row>
    <row r="50" spans="1:14" x14ac:dyDescent="0.25">
      <c r="A50" t="s">
        <v>299</v>
      </c>
      <c r="B50" t="s">
        <v>300</v>
      </c>
      <c r="C50" t="s">
        <v>301</v>
      </c>
      <c r="D50" t="s">
        <v>302</v>
      </c>
      <c r="E50" t="s">
        <v>25</v>
      </c>
      <c r="F50">
        <v>1299660</v>
      </c>
      <c r="G50" t="s">
        <v>101</v>
      </c>
      <c r="H50" t="s">
        <v>303</v>
      </c>
      <c r="I50">
        <v>87727.05</v>
      </c>
      <c r="J50">
        <v>9066.94</v>
      </c>
      <c r="K50">
        <v>96793.99</v>
      </c>
      <c r="L50">
        <v>19358.797500000001</v>
      </c>
      <c r="M50">
        <v>-0.19</v>
      </c>
      <c r="N50">
        <v>77435</v>
      </c>
    </row>
    <row r="51" spans="1:14" x14ac:dyDescent="0.25">
      <c r="A51" t="s">
        <v>304</v>
      </c>
      <c r="B51" t="s">
        <v>305</v>
      </c>
      <c r="C51" t="s">
        <v>306</v>
      </c>
      <c r="D51" t="s">
        <v>307</v>
      </c>
      <c r="E51" t="s">
        <v>25</v>
      </c>
      <c r="F51">
        <v>105740</v>
      </c>
      <c r="I51">
        <v>7137.45</v>
      </c>
      <c r="J51">
        <v>0</v>
      </c>
      <c r="K51">
        <v>7137.45</v>
      </c>
      <c r="L51">
        <v>0</v>
      </c>
      <c r="M51">
        <v>-0.45</v>
      </c>
      <c r="N51">
        <v>7137</v>
      </c>
    </row>
    <row r="52" spans="1:14" x14ac:dyDescent="0.25">
      <c r="A52" t="s">
        <v>308</v>
      </c>
      <c r="B52" t="s">
        <v>309</v>
      </c>
      <c r="C52" t="s">
        <v>310</v>
      </c>
      <c r="D52" t="s">
        <v>311</v>
      </c>
      <c r="E52" t="s">
        <v>25</v>
      </c>
      <c r="F52">
        <v>692500</v>
      </c>
      <c r="I52">
        <v>46743.75</v>
      </c>
      <c r="J52">
        <v>0</v>
      </c>
      <c r="K52">
        <v>46743.75</v>
      </c>
      <c r="L52">
        <v>4674.375</v>
      </c>
      <c r="M52">
        <v>-0.38</v>
      </c>
      <c r="N52">
        <v>42069</v>
      </c>
    </row>
    <row r="53" spans="1:14" x14ac:dyDescent="0.25">
      <c r="A53" t="s">
        <v>312</v>
      </c>
      <c r="B53" t="s">
        <v>313</v>
      </c>
      <c r="C53" t="s">
        <v>154</v>
      </c>
      <c r="D53" t="s">
        <v>314</v>
      </c>
      <c r="E53" t="s">
        <v>25</v>
      </c>
      <c r="F53">
        <v>994806</v>
      </c>
      <c r="I53">
        <v>67149.41</v>
      </c>
      <c r="J53">
        <v>0</v>
      </c>
      <c r="K53">
        <v>67149.41</v>
      </c>
      <c r="L53">
        <v>6714.9404999999997</v>
      </c>
      <c r="M53">
        <v>-0.46</v>
      </c>
      <c r="N53">
        <v>60434</v>
      </c>
    </row>
    <row r="54" spans="1:14" x14ac:dyDescent="0.25">
      <c r="A54" t="s">
        <v>315</v>
      </c>
      <c r="B54" t="s">
        <v>316</v>
      </c>
      <c r="C54" t="s">
        <v>317</v>
      </c>
      <c r="D54" t="s">
        <v>318</v>
      </c>
      <c r="E54" t="s">
        <v>25</v>
      </c>
      <c r="F54">
        <v>301478</v>
      </c>
      <c r="I54">
        <v>20349.77</v>
      </c>
      <c r="J54">
        <v>0</v>
      </c>
      <c r="K54">
        <v>20349.77</v>
      </c>
      <c r="L54">
        <v>4069.953</v>
      </c>
      <c r="M54">
        <v>0.19</v>
      </c>
      <c r="N54">
        <v>16280</v>
      </c>
    </row>
    <row r="55" spans="1:14" x14ac:dyDescent="0.25">
      <c r="A55" t="s">
        <v>322</v>
      </c>
      <c r="B55" t="s">
        <v>323</v>
      </c>
      <c r="C55" t="s">
        <v>324</v>
      </c>
      <c r="D55" t="s">
        <v>297</v>
      </c>
      <c r="E55" t="s">
        <v>25</v>
      </c>
      <c r="F55">
        <v>0</v>
      </c>
      <c r="G55" t="s">
        <v>43</v>
      </c>
      <c r="H55" t="s">
        <v>325</v>
      </c>
      <c r="I55">
        <v>0</v>
      </c>
      <c r="J55">
        <v>22072.5</v>
      </c>
      <c r="K55">
        <v>22072.5</v>
      </c>
      <c r="L55">
        <v>4414.5</v>
      </c>
      <c r="M55">
        <v>0</v>
      </c>
      <c r="N55">
        <v>17658</v>
      </c>
    </row>
    <row r="56" spans="1:14" x14ac:dyDescent="0.25">
      <c r="A56" t="s">
        <v>326</v>
      </c>
      <c r="B56" t="s">
        <v>327</v>
      </c>
      <c r="C56" t="s">
        <v>328</v>
      </c>
      <c r="D56" t="s">
        <v>329</v>
      </c>
      <c r="E56" t="s">
        <v>25</v>
      </c>
      <c r="F56">
        <v>748590</v>
      </c>
      <c r="G56" t="s">
        <v>330</v>
      </c>
      <c r="H56" t="s">
        <v>331</v>
      </c>
      <c r="I56">
        <v>50529.83</v>
      </c>
      <c r="J56">
        <v>3861.9</v>
      </c>
      <c r="K56">
        <v>54391.73</v>
      </c>
      <c r="L56">
        <v>5439.1724999999997</v>
      </c>
      <c r="M56">
        <v>0.45</v>
      </c>
      <c r="N56">
        <v>48953</v>
      </c>
    </row>
    <row r="57" spans="1:14" x14ac:dyDescent="0.25">
      <c r="A57" t="s">
        <v>332</v>
      </c>
      <c r="B57" t="s">
        <v>333</v>
      </c>
      <c r="C57" t="s">
        <v>334</v>
      </c>
      <c r="D57" t="s">
        <v>335</v>
      </c>
      <c r="E57" t="s">
        <v>25</v>
      </c>
      <c r="F57">
        <v>581440</v>
      </c>
      <c r="G57" t="s">
        <v>51</v>
      </c>
      <c r="H57" t="s">
        <v>336</v>
      </c>
      <c r="I57">
        <v>39247.199999999997</v>
      </c>
      <c r="J57">
        <v>1199.1400000000001</v>
      </c>
      <c r="K57">
        <v>40446.339999999997</v>
      </c>
      <c r="L57">
        <v>4044.63375</v>
      </c>
      <c r="M57">
        <v>0.3</v>
      </c>
      <c r="N57">
        <v>36402</v>
      </c>
    </row>
    <row r="58" spans="1:14" x14ac:dyDescent="0.25">
      <c r="A58" t="s">
        <v>337</v>
      </c>
      <c r="B58" t="s">
        <v>338</v>
      </c>
      <c r="C58" t="s">
        <v>339</v>
      </c>
      <c r="D58" t="s">
        <v>340</v>
      </c>
      <c r="E58" t="s">
        <v>25</v>
      </c>
      <c r="F58">
        <v>0</v>
      </c>
      <c r="G58" t="s">
        <v>240</v>
      </c>
      <c r="H58" t="s">
        <v>325</v>
      </c>
      <c r="I58">
        <v>0</v>
      </c>
      <c r="J58">
        <v>26977.5</v>
      </c>
      <c r="K58">
        <v>26977.5</v>
      </c>
      <c r="L58">
        <v>5395.5</v>
      </c>
      <c r="M58">
        <v>0</v>
      </c>
      <c r="N58">
        <v>21582</v>
      </c>
    </row>
    <row r="59" spans="1:14" x14ac:dyDescent="0.25">
      <c r="A59" t="s">
        <v>341</v>
      </c>
      <c r="B59" t="s">
        <v>342</v>
      </c>
      <c r="C59" t="s">
        <v>343</v>
      </c>
      <c r="D59" t="s">
        <v>253</v>
      </c>
      <c r="E59" t="s">
        <v>25</v>
      </c>
      <c r="F59">
        <v>337900</v>
      </c>
      <c r="I59">
        <v>22808.25</v>
      </c>
      <c r="J59">
        <v>0</v>
      </c>
      <c r="K59">
        <v>22808.25</v>
      </c>
      <c r="L59">
        <v>4561.6499999999996</v>
      </c>
      <c r="M59">
        <v>0.4</v>
      </c>
      <c r="N59">
        <v>18247</v>
      </c>
    </row>
    <row r="60" spans="1:14" x14ac:dyDescent="0.25">
      <c r="A60" t="s">
        <v>344</v>
      </c>
      <c r="B60" t="s">
        <v>345</v>
      </c>
      <c r="C60" t="s">
        <v>346</v>
      </c>
      <c r="D60" t="s">
        <v>253</v>
      </c>
      <c r="E60" t="s">
        <v>25</v>
      </c>
      <c r="F60">
        <v>501400</v>
      </c>
      <c r="I60">
        <v>33844.5</v>
      </c>
      <c r="J60">
        <v>0</v>
      </c>
      <c r="K60">
        <v>33844.5</v>
      </c>
      <c r="L60">
        <v>6768.9</v>
      </c>
      <c r="M60">
        <v>0.4</v>
      </c>
      <c r="N60">
        <v>27076</v>
      </c>
    </row>
    <row r="61" spans="1:14" x14ac:dyDescent="0.25">
      <c r="A61" t="s">
        <v>347</v>
      </c>
      <c r="B61" t="s">
        <v>348</v>
      </c>
      <c r="C61" t="s">
        <v>349</v>
      </c>
      <c r="D61" t="s">
        <v>253</v>
      </c>
      <c r="E61" t="s">
        <v>25</v>
      </c>
      <c r="F61">
        <v>610400</v>
      </c>
      <c r="I61">
        <v>41202</v>
      </c>
      <c r="J61">
        <v>0</v>
      </c>
      <c r="K61">
        <v>41202</v>
      </c>
      <c r="L61">
        <v>8240.4</v>
      </c>
      <c r="M61">
        <v>0.4</v>
      </c>
      <c r="N61">
        <v>32962</v>
      </c>
    </row>
    <row r="62" spans="1:14" x14ac:dyDescent="0.25">
      <c r="A62" t="s">
        <v>353</v>
      </c>
      <c r="B62" t="s">
        <v>354</v>
      </c>
      <c r="C62" t="s">
        <v>355</v>
      </c>
      <c r="D62" t="s">
        <v>356</v>
      </c>
      <c r="E62" t="s">
        <v>25</v>
      </c>
      <c r="F62">
        <v>2378400</v>
      </c>
      <c r="G62" t="s">
        <v>42</v>
      </c>
      <c r="H62" t="s">
        <v>357</v>
      </c>
      <c r="I62">
        <v>160542</v>
      </c>
      <c r="J62">
        <v>102569.29</v>
      </c>
      <c r="K62">
        <v>263111.28999999998</v>
      </c>
      <c r="L62">
        <v>52622.2575</v>
      </c>
      <c r="M62">
        <v>-0.03</v>
      </c>
      <c r="N62">
        <v>210489</v>
      </c>
    </row>
    <row r="63" spans="1:14" x14ac:dyDescent="0.25">
      <c r="A63" t="s">
        <v>363</v>
      </c>
      <c r="B63" t="s">
        <v>364</v>
      </c>
      <c r="C63" t="s">
        <v>98</v>
      </c>
      <c r="D63" t="s">
        <v>82</v>
      </c>
      <c r="E63" t="s">
        <v>25</v>
      </c>
      <c r="F63">
        <v>1267500</v>
      </c>
      <c r="I63">
        <v>85556.25</v>
      </c>
      <c r="J63">
        <v>0</v>
      </c>
      <c r="K63">
        <v>85556.25</v>
      </c>
      <c r="L63">
        <v>17111.25</v>
      </c>
      <c r="M63">
        <v>0</v>
      </c>
      <c r="N63">
        <v>68445</v>
      </c>
    </row>
    <row r="64" spans="1:14" x14ac:dyDescent="0.25">
      <c r="A64" t="s">
        <v>365</v>
      </c>
      <c r="B64" t="s">
        <v>366</v>
      </c>
      <c r="C64" t="s">
        <v>367</v>
      </c>
      <c r="D64" t="s">
        <v>368</v>
      </c>
      <c r="E64" t="s">
        <v>25</v>
      </c>
      <c r="F64">
        <v>705150</v>
      </c>
      <c r="I64">
        <v>47597.63</v>
      </c>
      <c r="J64">
        <v>0</v>
      </c>
      <c r="K64">
        <v>47597.63</v>
      </c>
      <c r="L64">
        <v>9519.5249999999996</v>
      </c>
      <c r="M64">
        <v>-0.1</v>
      </c>
      <c r="N64">
        <v>38078</v>
      </c>
    </row>
    <row r="65" spans="1:14" x14ac:dyDescent="0.25">
      <c r="A65" t="s">
        <v>369</v>
      </c>
      <c r="B65" t="s">
        <v>370</v>
      </c>
      <c r="C65" t="s">
        <v>371</v>
      </c>
      <c r="D65" t="s">
        <v>372</v>
      </c>
      <c r="E65" t="s">
        <v>25</v>
      </c>
      <c r="F65">
        <v>881650</v>
      </c>
      <c r="G65" t="s">
        <v>51</v>
      </c>
      <c r="H65" t="s">
        <v>373</v>
      </c>
      <c r="I65">
        <v>59511.38</v>
      </c>
      <c r="J65">
        <v>801.23</v>
      </c>
      <c r="K65">
        <v>60312.6</v>
      </c>
      <c r="L65">
        <v>12062.52</v>
      </c>
      <c r="M65">
        <v>-0.08</v>
      </c>
      <c r="N65">
        <v>48250</v>
      </c>
    </row>
    <row r="66" spans="1:14" x14ac:dyDescent="0.25">
      <c r="A66" t="s">
        <v>374</v>
      </c>
      <c r="B66" t="s">
        <v>375</v>
      </c>
      <c r="C66" t="s">
        <v>376</v>
      </c>
      <c r="D66" t="s">
        <v>372</v>
      </c>
      <c r="E66" t="s">
        <v>25</v>
      </c>
      <c r="F66">
        <v>730980</v>
      </c>
      <c r="G66" t="s">
        <v>72</v>
      </c>
      <c r="H66" t="s">
        <v>377</v>
      </c>
      <c r="I66">
        <v>49341.15</v>
      </c>
      <c r="J66">
        <v>1687.5</v>
      </c>
      <c r="K66">
        <v>51028.65</v>
      </c>
      <c r="L66">
        <v>5102.8649999999998</v>
      </c>
      <c r="M66">
        <v>0.22</v>
      </c>
      <c r="N66">
        <v>45926</v>
      </c>
    </row>
    <row r="67" spans="1:14" x14ac:dyDescent="0.25">
      <c r="A67" t="s">
        <v>378</v>
      </c>
      <c r="B67" t="s">
        <v>379</v>
      </c>
      <c r="C67" t="s">
        <v>380</v>
      </c>
      <c r="D67" t="s">
        <v>184</v>
      </c>
      <c r="E67" t="s">
        <v>25</v>
      </c>
      <c r="F67">
        <v>478060</v>
      </c>
      <c r="I67">
        <v>32269.05</v>
      </c>
      <c r="J67">
        <v>0</v>
      </c>
      <c r="K67">
        <v>32269.05</v>
      </c>
      <c r="L67">
        <v>3226.9050000000002</v>
      </c>
      <c r="M67">
        <v>-0.15</v>
      </c>
      <c r="N67">
        <v>29042</v>
      </c>
    </row>
    <row r="68" spans="1:14" x14ac:dyDescent="0.25">
      <c r="A68" t="s">
        <v>381</v>
      </c>
      <c r="B68" t="s">
        <v>382</v>
      </c>
      <c r="C68" t="s">
        <v>383</v>
      </c>
      <c r="D68" t="s">
        <v>384</v>
      </c>
      <c r="E68" t="s">
        <v>25</v>
      </c>
      <c r="F68">
        <v>797820</v>
      </c>
      <c r="G68" t="s">
        <v>385</v>
      </c>
      <c r="H68" t="s">
        <v>386</v>
      </c>
      <c r="I68">
        <v>53852.85</v>
      </c>
      <c r="J68">
        <v>55933.71</v>
      </c>
      <c r="K68">
        <v>109786.56</v>
      </c>
      <c r="L68">
        <v>21957.311249999999</v>
      </c>
      <c r="M68">
        <v>-0.25</v>
      </c>
      <c r="N68">
        <v>87829</v>
      </c>
    </row>
    <row r="69" spans="1:14" x14ac:dyDescent="0.25">
      <c r="A69" t="s">
        <v>387</v>
      </c>
      <c r="B69" t="s">
        <v>388</v>
      </c>
      <c r="C69" t="s">
        <v>389</v>
      </c>
      <c r="D69" t="s">
        <v>390</v>
      </c>
      <c r="E69" t="s">
        <v>25</v>
      </c>
      <c r="F69">
        <v>651000</v>
      </c>
      <c r="I69">
        <v>43942.5</v>
      </c>
      <c r="J69">
        <v>0</v>
      </c>
      <c r="K69">
        <v>43942.5</v>
      </c>
      <c r="L69">
        <v>4394.25</v>
      </c>
      <c r="M69">
        <v>-0.25</v>
      </c>
      <c r="N69">
        <v>39548</v>
      </c>
    </row>
    <row r="70" spans="1:14" x14ac:dyDescent="0.25">
      <c r="A70" t="s">
        <v>391</v>
      </c>
      <c r="B70" t="s">
        <v>392</v>
      </c>
      <c r="C70" t="s">
        <v>393</v>
      </c>
      <c r="D70" t="s">
        <v>390</v>
      </c>
      <c r="E70" t="s">
        <v>25</v>
      </c>
      <c r="F70">
        <v>979280</v>
      </c>
      <c r="G70" t="s">
        <v>51</v>
      </c>
      <c r="H70" t="s">
        <v>394</v>
      </c>
      <c r="I70">
        <v>66101.399999999994</v>
      </c>
      <c r="J70">
        <v>4729.05</v>
      </c>
      <c r="K70">
        <v>70830.45</v>
      </c>
      <c r="L70">
        <v>7083.0450000000001</v>
      </c>
      <c r="M70">
        <v>-0.41</v>
      </c>
      <c r="N70">
        <v>63747</v>
      </c>
    </row>
    <row r="71" spans="1:14" x14ac:dyDescent="0.25">
      <c r="A71" t="s">
        <v>395</v>
      </c>
      <c r="B71" t="s">
        <v>396</v>
      </c>
      <c r="C71" t="s">
        <v>397</v>
      </c>
      <c r="D71" t="s">
        <v>398</v>
      </c>
      <c r="E71" t="s">
        <v>25</v>
      </c>
      <c r="F71">
        <v>149250</v>
      </c>
      <c r="I71">
        <v>10074.379999999999</v>
      </c>
      <c r="J71">
        <v>0</v>
      </c>
      <c r="K71">
        <v>10074.379999999999</v>
      </c>
      <c r="L71">
        <v>2014.875</v>
      </c>
      <c r="M71">
        <v>0.5</v>
      </c>
      <c r="N71">
        <v>8060</v>
      </c>
    </row>
    <row r="72" spans="1:14" x14ac:dyDescent="0.25">
      <c r="A72" t="s">
        <v>399</v>
      </c>
      <c r="B72" t="s">
        <v>400</v>
      </c>
      <c r="C72" t="s">
        <v>401</v>
      </c>
      <c r="D72" t="s">
        <v>402</v>
      </c>
      <c r="E72" t="s">
        <v>25</v>
      </c>
      <c r="F72">
        <v>1309460</v>
      </c>
      <c r="G72" t="s">
        <v>42</v>
      </c>
      <c r="H72" t="s">
        <v>403</v>
      </c>
      <c r="I72">
        <v>88388.55</v>
      </c>
      <c r="J72">
        <v>6098.96</v>
      </c>
      <c r="K72">
        <v>94487.51</v>
      </c>
      <c r="L72">
        <v>9448.7512499999993</v>
      </c>
      <c r="M72">
        <v>0.24</v>
      </c>
      <c r="N72">
        <v>85039</v>
      </c>
    </row>
    <row r="73" spans="1:14" x14ac:dyDescent="0.25">
      <c r="A73" t="s">
        <v>404</v>
      </c>
      <c r="B73" t="s">
        <v>405</v>
      </c>
      <c r="C73" t="s">
        <v>406</v>
      </c>
      <c r="D73" t="s">
        <v>407</v>
      </c>
      <c r="E73" t="s">
        <v>124</v>
      </c>
      <c r="F73">
        <v>358500</v>
      </c>
      <c r="I73">
        <v>24198.75</v>
      </c>
      <c r="J73">
        <v>0</v>
      </c>
      <c r="K73">
        <v>24198.75</v>
      </c>
      <c r="L73">
        <v>4839.75</v>
      </c>
      <c r="M73">
        <v>0</v>
      </c>
      <c r="N73">
        <v>19359</v>
      </c>
    </row>
    <row r="74" spans="1:14" x14ac:dyDescent="0.25">
      <c r="A74" t="s">
        <v>408</v>
      </c>
      <c r="B74" t="s">
        <v>409</v>
      </c>
      <c r="C74" t="s">
        <v>410</v>
      </c>
      <c r="D74" t="s">
        <v>411</v>
      </c>
      <c r="E74" t="s">
        <v>25</v>
      </c>
      <c r="F74">
        <v>298500</v>
      </c>
      <c r="I74">
        <v>20148.75</v>
      </c>
      <c r="J74">
        <v>0</v>
      </c>
      <c r="K74">
        <v>20148.75</v>
      </c>
      <c r="L74">
        <v>4029.75</v>
      </c>
      <c r="M74">
        <v>0</v>
      </c>
      <c r="N74">
        <v>16119</v>
      </c>
    </row>
    <row r="75" spans="1:14" x14ac:dyDescent="0.25">
      <c r="A75" t="s">
        <v>412</v>
      </c>
      <c r="B75" t="s">
        <v>413</v>
      </c>
      <c r="C75" t="s">
        <v>414</v>
      </c>
      <c r="D75" t="s">
        <v>415</v>
      </c>
      <c r="E75" t="s">
        <v>25</v>
      </c>
      <c r="F75">
        <v>995030</v>
      </c>
      <c r="G75" t="s">
        <v>223</v>
      </c>
      <c r="H75" t="s">
        <v>416</v>
      </c>
      <c r="I75">
        <v>67164.53</v>
      </c>
      <c r="J75">
        <v>4568.8500000000004</v>
      </c>
      <c r="K75">
        <v>71733.38</v>
      </c>
      <c r="L75">
        <v>7173.3374999999996</v>
      </c>
      <c r="M75">
        <v>-0.04</v>
      </c>
      <c r="N75">
        <v>64560</v>
      </c>
    </row>
    <row r="76" spans="1:14" x14ac:dyDescent="0.25">
      <c r="A76" t="s">
        <v>417</v>
      </c>
      <c r="B76" t="s">
        <v>418</v>
      </c>
      <c r="C76" t="s">
        <v>419</v>
      </c>
      <c r="D76" t="s">
        <v>420</v>
      </c>
      <c r="E76" t="s">
        <v>124</v>
      </c>
      <c r="F76">
        <v>699000</v>
      </c>
      <c r="I76">
        <v>47182.5</v>
      </c>
      <c r="J76">
        <v>0</v>
      </c>
      <c r="K76">
        <v>47182.5</v>
      </c>
      <c r="L76">
        <v>4718.25</v>
      </c>
      <c r="M76">
        <v>-0.25</v>
      </c>
      <c r="N76">
        <v>42464</v>
      </c>
    </row>
    <row r="77" spans="1:14" x14ac:dyDescent="0.25">
      <c r="A77" t="s">
        <v>421</v>
      </c>
      <c r="B77" t="s">
        <v>422</v>
      </c>
      <c r="C77" t="s">
        <v>55</v>
      </c>
      <c r="D77" t="s">
        <v>402</v>
      </c>
      <c r="E77" t="s">
        <v>25</v>
      </c>
      <c r="F77">
        <v>1248730</v>
      </c>
      <c r="G77" t="s">
        <v>26</v>
      </c>
      <c r="H77" t="s">
        <v>423</v>
      </c>
      <c r="I77">
        <v>84289.279999999999</v>
      </c>
      <c r="J77">
        <v>7119</v>
      </c>
      <c r="K77">
        <v>91408.28</v>
      </c>
      <c r="L77">
        <v>9140.8274999999994</v>
      </c>
      <c r="M77">
        <v>-0.45</v>
      </c>
      <c r="N77">
        <v>82267</v>
      </c>
    </row>
    <row r="78" spans="1:14" x14ac:dyDescent="0.25">
      <c r="A78" t="s">
        <v>424</v>
      </c>
      <c r="B78" t="s">
        <v>425</v>
      </c>
      <c r="C78" t="s">
        <v>426</v>
      </c>
      <c r="D78" t="s">
        <v>427</v>
      </c>
      <c r="E78" t="s">
        <v>124</v>
      </c>
      <c r="F78">
        <v>270940</v>
      </c>
      <c r="I78">
        <v>18288.45</v>
      </c>
      <c r="J78">
        <v>0</v>
      </c>
      <c r="K78">
        <v>18288.45</v>
      </c>
      <c r="L78">
        <v>3657.69</v>
      </c>
      <c r="M78">
        <v>0.24</v>
      </c>
      <c r="N78">
        <v>14631</v>
      </c>
    </row>
    <row r="79" spans="1:14" x14ac:dyDescent="0.25">
      <c r="A79" t="s">
        <v>428</v>
      </c>
      <c r="B79" t="s">
        <v>429</v>
      </c>
      <c r="C79" t="s">
        <v>430</v>
      </c>
      <c r="D79" t="s">
        <v>431</v>
      </c>
      <c r="E79" t="s">
        <v>124</v>
      </c>
      <c r="F79">
        <v>1201540</v>
      </c>
      <c r="G79" t="s">
        <v>360</v>
      </c>
      <c r="H79" t="s">
        <v>432</v>
      </c>
      <c r="I79">
        <v>81103.95</v>
      </c>
      <c r="J79">
        <v>16956</v>
      </c>
      <c r="K79">
        <v>98059.95</v>
      </c>
      <c r="L79">
        <v>19611.990000000002</v>
      </c>
      <c r="M79">
        <v>0.04</v>
      </c>
      <c r="N79">
        <v>78448</v>
      </c>
    </row>
    <row r="80" spans="1:14" x14ac:dyDescent="0.25">
      <c r="A80" t="s">
        <v>433</v>
      </c>
      <c r="B80" t="s">
        <v>434</v>
      </c>
      <c r="C80" t="s">
        <v>435</v>
      </c>
      <c r="D80" t="s">
        <v>125</v>
      </c>
      <c r="E80" t="s">
        <v>25</v>
      </c>
      <c r="F80">
        <v>975820</v>
      </c>
      <c r="G80" t="s">
        <v>67</v>
      </c>
      <c r="H80" t="s">
        <v>436</v>
      </c>
      <c r="I80">
        <v>65867.850000000006</v>
      </c>
      <c r="J80">
        <v>987.86</v>
      </c>
      <c r="K80">
        <v>66855.710000000006</v>
      </c>
      <c r="L80">
        <v>6685.57125</v>
      </c>
      <c r="M80">
        <v>-0.14000000000000001</v>
      </c>
      <c r="N80">
        <v>60170</v>
      </c>
    </row>
    <row r="81" spans="1:14" x14ac:dyDescent="0.25">
      <c r="A81" t="s">
        <v>437</v>
      </c>
      <c r="B81" t="s">
        <v>438</v>
      </c>
      <c r="C81" t="s">
        <v>439</v>
      </c>
      <c r="D81" t="s">
        <v>440</v>
      </c>
      <c r="E81" t="s">
        <v>25</v>
      </c>
      <c r="F81">
        <v>1284747</v>
      </c>
      <c r="I81">
        <v>86720.42</v>
      </c>
      <c r="J81">
        <v>0</v>
      </c>
      <c r="K81">
        <v>86720.42</v>
      </c>
      <c r="L81">
        <v>8672.0422500000004</v>
      </c>
      <c r="M81">
        <v>-0.38</v>
      </c>
      <c r="N81">
        <v>78048</v>
      </c>
    </row>
    <row r="82" spans="1:14" x14ac:dyDescent="0.25">
      <c r="A82" t="s">
        <v>441</v>
      </c>
      <c r="B82" t="s">
        <v>442</v>
      </c>
      <c r="C82" t="s">
        <v>443</v>
      </c>
      <c r="D82" t="s">
        <v>444</v>
      </c>
      <c r="E82" t="s">
        <v>124</v>
      </c>
      <c r="F82">
        <v>92500</v>
      </c>
      <c r="I82">
        <v>6243.75</v>
      </c>
      <c r="J82">
        <v>0</v>
      </c>
      <c r="K82">
        <v>6243.75</v>
      </c>
      <c r="L82">
        <v>0</v>
      </c>
      <c r="M82">
        <v>0.25</v>
      </c>
      <c r="N82">
        <v>6244</v>
      </c>
    </row>
    <row r="83" spans="1:14" x14ac:dyDescent="0.25">
      <c r="A83" t="s">
        <v>445</v>
      </c>
      <c r="B83" t="s">
        <v>446</v>
      </c>
      <c r="C83" t="s">
        <v>447</v>
      </c>
      <c r="D83" t="s">
        <v>448</v>
      </c>
      <c r="E83" t="s">
        <v>25</v>
      </c>
      <c r="F83">
        <v>272230</v>
      </c>
      <c r="I83">
        <v>18375.53</v>
      </c>
      <c r="J83">
        <v>0</v>
      </c>
      <c r="K83">
        <v>18375.53</v>
      </c>
      <c r="L83">
        <v>3675.105</v>
      </c>
      <c r="M83">
        <v>-0.42</v>
      </c>
      <c r="N83">
        <v>14700</v>
      </c>
    </row>
    <row r="84" spans="1:14" x14ac:dyDescent="0.25">
      <c r="A84" t="s">
        <v>449</v>
      </c>
      <c r="B84" t="s">
        <v>450</v>
      </c>
      <c r="C84" t="s">
        <v>451</v>
      </c>
      <c r="D84" t="s">
        <v>452</v>
      </c>
      <c r="E84" t="s">
        <v>25</v>
      </c>
      <c r="F84">
        <v>355840</v>
      </c>
      <c r="G84" t="s">
        <v>94</v>
      </c>
      <c r="H84" t="s">
        <v>453</v>
      </c>
      <c r="I84">
        <v>24019.200000000001</v>
      </c>
      <c r="J84">
        <v>5684.18</v>
      </c>
      <c r="K84">
        <v>29703.38</v>
      </c>
      <c r="L84">
        <v>2970.3375000000001</v>
      </c>
      <c r="M84">
        <v>-0.04</v>
      </c>
      <c r="N84">
        <v>26733</v>
      </c>
    </row>
    <row r="85" spans="1:14" x14ac:dyDescent="0.25">
      <c r="A85" t="s">
        <v>454</v>
      </c>
      <c r="B85" t="s">
        <v>455</v>
      </c>
      <c r="C85" t="s">
        <v>456</v>
      </c>
      <c r="D85" t="s">
        <v>319</v>
      </c>
      <c r="E85" t="s">
        <v>25</v>
      </c>
      <c r="F85">
        <v>803270</v>
      </c>
      <c r="G85" t="s">
        <v>51</v>
      </c>
      <c r="H85" t="s">
        <v>457</v>
      </c>
      <c r="I85">
        <v>54220.73</v>
      </c>
      <c r="J85">
        <v>2086.09</v>
      </c>
      <c r="K85">
        <v>56306.81</v>
      </c>
      <c r="L85">
        <v>11261.362499999999</v>
      </c>
      <c r="M85">
        <v>-0.45</v>
      </c>
      <c r="N85">
        <v>45045</v>
      </c>
    </row>
    <row r="86" spans="1:14" x14ac:dyDescent="0.25">
      <c r="A86" t="s">
        <v>458</v>
      </c>
      <c r="B86" t="s">
        <v>459</v>
      </c>
      <c r="C86" t="s">
        <v>460</v>
      </c>
      <c r="D86" t="s">
        <v>241</v>
      </c>
      <c r="E86" t="s">
        <v>25</v>
      </c>
      <c r="F86">
        <v>1133005</v>
      </c>
      <c r="G86" t="s">
        <v>67</v>
      </c>
      <c r="H86" t="s">
        <v>461</v>
      </c>
      <c r="I86">
        <v>76477.84</v>
      </c>
      <c r="J86">
        <v>5194.63</v>
      </c>
      <c r="K86">
        <v>81672.47</v>
      </c>
      <c r="L86">
        <v>8167.2468749999998</v>
      </c>
      <c r="M86">
        <v>-0.22</v>
      </c>
      <c r="N86">
        <v>73505</v>
      </c>
    </row>
    <row r="87" spans="1:14" x14ac:dyDescent="0.25">
      <c r="A87" t="s">
        <v>462</v>
      </c>
      <c r="B87" t="s">
        <v>463</v>
      </c>
      <c r="C87" t="s">
        <v>464</v>
      </c>
      <c r="D87" t="s">
        <v>415</v>
      </c>
      <c r="E87" t="s">
        <v>124</v>
      </c>
      <c r="F87">
        <v>524250</v>
      </c>
      <c r="I87">
        <v>35386.879999999997</v>
      </c>
      <c r="J87">
        <v>0</v>
      </c>
      <c r="K87">
        <v>35386.879999999997</v>
      </c>
      <c r="L87">
        <v>3538.6875</v>
      </c>
      <c r="M87">
        <v>-0.19</v>
      </c>
      <c r="N87">
        <v>31848</v>
      </c>
    </row>
    <row r="88" spans="1:14" x14ac:dyDescent="0.25">
      <c r="A88" t="s">
        <v>465</v>
      </c>
      <c r="B88" t="s">
        <v>466</v>
      </c>
      <c r="C88" t="s">
        <v>467</v>
      </c>
      <c r="D88" t="s">
        <v>468</v>
      </c>
      <c r="E88" t="s">
        <v>124</v>
      </c>
      <c r="F88">
        <v>437310</v>
      </c>
      <c r="G88" t="s">
        <v>66</v>
      </c>
      <c r="H88" t="s">
        <v>469</v>
      </c>
      <c r="I88">
        <v>29518.43</v>
      </c>
      <c r="J88">
        <v>3316.5</v>
      </c>
      <c r="K88">
        <v>32834.93</v>
      </c>
      <c r="L88">
        <v>6566.9849999999997</v>
      </c>
      <c r="M88">
        <v>0.06</v>
      </c>
      <c r="N88">
        <v>26268</v>
      </c>
    </row>
    <row r="89" spans="1:14" x14ac:dyDescent="0.25">
      <c r="A89" t="s">
        <v>470</v>
      </c>
      <c r="B89" t="s">
        <v>471</v>
      </c>
      <c r="C89" t="s">
        <v>472</v>
      </c>
      <c r="D89" t="s">
        <v>473</v>
      </c>
      <c r="E89" t="s">
        <v>25</v>
      </c>
      <c r="F89">
        <v>2385000</v>
      </c>
      <c r="I89">
        <v>160987.5</v>
      </c>
      <c r="J89">
        <v>0</v>
      </c>
      <c r="K89">
        <v>160987.5</v>
      </c>
      <c r="L89">
        <v>16098.75</v>
      </c>
      <c r="M89">
        <v>0.25</v>
      </c>
      <c r="N89">
        <v>144889</v>
      </c>
    </row>
    <row r="90" spans="1:14" x14ac:dyDescent="0.25">
      <c r="A90" t="s">
        <v>474</v>
      </c>
      <c r="B90" t="s">
        <v>475</v>
      </c>
      <c r="C90" t="s">
        <v>476</v>
      </c>
      <c r="D90" t="s">
        <v>208</v>
      </c>
      <c r="E90" t="s">
        <v>25</v>
      </c>
      <c r="F90">
        <v>930000</v>
      </c>
      <c r="G90" t="s">
        <v>72</v>
      </c>
      <c r="H90" t="s">
        <v>477</v>
      </c>
      <c r="I90">
        <v>62775</v>
      </c>
      <c r="J90">
        <v>12624.53</v>
      </c>
      <c r="K90">
        <v>75399.53</v>
      </c>
      <c r="L90">
        <v>7539.9525000000003</v>
      </c>
      <c r="M90">
        <v>0.43</v>
      </c>
      <c r="N90">
        <v>67860</v>
      </c>
    </row>
    <row r="91" spans="1:14" x14ac:dyDescent="0.25">
      <c r="A91" t="s">
        <v>478</v>
      </c>
      <c r="B91" t="s">
        <v>479</v>
      </c>
      <c r="C91" t="s">
        <v>480</v>
      </c>
      <c r="D91" t="s">
        <v>481</v>
      </c>
      <c r="E91" t="s">
        <v>25</v>
      </c>
      <c r="F91">
        <v>1724000</v>
      </c>
      <c r="I91">
        <v>116370</v>
      </c>
      <c r="J91">
        <v>0</v>
      </c>
      <c r="K91">
        <v>116370</v>
      </c>
      <c r="L91">
        <v>11637</v>
      </c>
      <c r="M91">
        <v>0</v>
      </c>
      <c r="N91">
        <v>104733</v>
      </c>
    </row>
    <row r="92" spans="1:14" x14ac:dyDescent="0.25">
      <c r="A92" t="s">
        <v>482</v>
      </c>
      <c r="B92" t="s">
        <v>483</v>
      </c>
      <c r="C92" t="s">
        <v>484</v>
      </c>
      <c r="D92" t="s">
        <v>485</v>
      </c>
      <c r="E92" t="s">
        <v>25</v>
      </c>
      <c r="F92">
        <v>7527540</v>
      </c>
      <c r="G92" t="s">
        <v>221</v>
      </c>
      <c r="H92" t="s">
        <v>486</v>
      </c>
      <c r="I92">
        <v>508108.95</v>
      </c>
      <c r="J92">
        <v>61356.15</v>
      </c>
      <c r="K92">
        <v>569465.1</v>
      </c>
      <c r="L92">
        <v>56946.51</v>
      </c>
      <c r="M92">
        <v>0.41</v>
      </c>
      <c r="N92">
        <v>512519</v>
      </c>
    </row>
    <row r="93" spans="1:14" x14ac:dyDescent="0.25">
      <c r="A93" t="s">
        <v>487</v>
      </c>
      <c r="B93" t="s">
        <v>488</v>
      </c>
      <c r="C93" t="s">
        <v>489</v>
      </c>
      <c r="D93" t="s">
        <v>490</v>
      </c>
      <c r="E93" t="s">
        <v>124</v>
      </c>
      <c r="F93">
        <v>358500</v>
      </c>
      <c r="I93">
        <v>24198.75</v>
      </c>
      <c r="J93">
        <v>0</v>
      </c>
      <c r="K93">
        <v>24198.75</v>
      </c>
      <c r="L93">
        <v>4839.75</v>
      </c>
      <c r="M93">
        <v>0</v>
      </c>
      <c r="N93">
        <v>19359</v>
      </c>
    </row>
    <row r="94" spans="1:14" x14ac:dyDescent="0.25">
      <c r="A94" t="s">
        <v>491</v>
      </c>
      <c r="B94" t="s">
        <v>492</v>
      </c>
      <c r="C94" t="s">
        <v>493</v>
      </c>
      <c r="D94" t="s">
        <v>494</v>
      </c>
      <c r="E94" t="s">
        <v>89</v>
      </c>
      <c r="F94">
        <v>0</v>
      </c>
      <c r="G94" t="s">
        <v>79</v>
      </c>
      <c r="H94" t="s">
        <v>495</v>
      </c>
      <c r="I94">
        <v>0</v>
      </c>
      <c r="J94">
        <v>101250</v>
      </c>
      <c r="K94">
        <v>101250</v>
      </c>
      <c r="L94">
        <v>20250</v>
      </c>
      <c r="M94">
        <v>0</v>
      </c>
      <c r="N94">
        <v>81000</v>
      </c>
    </row>
    <row r="95" spans="1:14" x14ac:dyDescent="0.25">
      <c r="A95" t="s">
        <v>496</v>
      </c>
      <c r="B95" t="s">
        <v>497</v>
      </c>
      <c r="C95" t="s">
        <v>498</v>
      </c>
      <c r="D95" t="s">
        <v>499</v>
      </c>
      <c r="E95" t="s">
        <v>25</v>
      </c>
      <c r="F95">
        <v>248750</v>
      </c>
      <c r="I95">
        <v>16790.63</v>
      </c>
      <c r="J95">
        <v>0</v>
      </c>
      <c r="K95">
        <v>16790.63</v>
      </c>
      <c r="L95">
        <v>3358.125</v>
      </c>
      <c r="M95">
        <v>0.5</v>
      </c>
      <c r="N95">
        <v>13433</v>
      </c>
    </row>
    <row r="96" spans="1:14" x14ac:dyDescent="0.25">
      <c r="A96" t="s">
        <v>500</v>
      </c>
      <c r="B96" t="s">
        <v>501</v>
      </c>
      <c r="C96" t="s">
        <v>502</v>
      </c>
      <c r="D96" t="s">
        <v>361</v>
      </c>
      <c r="E96" t="s">
        <v>25</v>
      </c>
      <c r="F96">
        <v>504015</v>
      </c>
      <c r="G96" t="s">
        <v>80</v>
      </c>
      <c r="H96" t="s">
        <v>503</v>
      </c>
      <c r="I96">
        <v>34021.01</v>
      </c>
      <c r="J96">
        <v>1518.75</v>
      </c>
      <c r="K96">
        <v>35539.760000000002</v>
      </c>
      <c r="L96">
        <v>7107.9525000000003</v>
      </c>
      <c r="M96">
        <v>0.19</v>
      </c>
      <c r="N96">
        <v>28432</v>
      </c>
    </row>
    <row r="97" spans="1:14" x14ac:dyDescent="0.25">
      <c r="A97" t="s">
        <v>504</v>
      </c>
      <c r="B97" t="s">
        <v>505</v>
      </c>
      <c r="C97" t="s">
        <v>506</v>
      </c>
      <c r="D97" t="s">
        <v>507</v>
      </c>
      <c r="E97" t="s">
        <v>124</v>
      </c>
      <c r="F97">
        <v>522600</v>
      </c>
      <c r="I97">
        <v>35275.5</v>
      </c>
      <c r="J97">
        <v>0</v>
      </c>
      <c r="K97">
        <v>35275.5</v>
      </c>
      <c r="L97">
        <v>3527.55</v>
      </c>
      <c r="M97">
        <v>0.05</v>
      </c>
      <c r="N97">
        <v>31748</v>
      </c>
    </row>
    <row r="98" spans="1:14" x14ac:dyDescent="0.25">
      <c r="A98" t="s">
        <v>508</v>
      </c>
      <c r="B98" t="s">
        <v>509</v>
      </c>
      <c r="C98" t="s">
        <v>510</v>
      </c>
      <c r="D98" t="s">
        <v>511</v>
      </c>
      <c r="E98" t="s">
        <v>25</v>
      </c>
      <c r="F98">
        <v>2047230</v>
      </c>
      <c r="G98" t="s">
        <v>321</v>
      </c>
      <c r="H98" t="s">
        <v>512</v>
      </c>
      <c r="I98">
        <v>138188.03</v>
      </c>
      <c r="J98">
        <v>65819.64</v>
      </c>
      <c r="K98">
        <v>204007.67</v>
      </c>
      <c r="L98">
        <v>20400.766875000001</v>
      </c>
      <c r="M98">
        <v>0.1</v>
      </c>
      <c r="N98">
        <v>183607</v>
      </c>
    </row>
    <row r="99" spans="1:14" x14ac:dyDescent="0.25">
      <c r="A99" t="s">
        <v>513</v>
      </c>
      <c r="B99" t="s">
        <v>514</v>
      </c>
      <c r="C99" t="s">
        <v>515</v>
      </c>
      <c r="D99" t="s">
        <v>351</v>
      </c>
      <c r="E99" t="s">
        <v>25</v>
      </c>
      <c r="F99">
        <v>182000</v>
      </c>
      <c r="I99">
        <v>12285</v>
      </c>
      <c r="J99">
        <v>0</v>
      </c>
      <c r="K99">
        <v>12285</v>
      </c>
      <c r="L99">
        <v>1228.5</v>
      </c>
      <c r="M99">
        <v>0.5</v>
      </c>
      <c r="N99">
        <v>11057</v>
      </c>
    </row>
    <row r="100" spans="1:14" x14ac:dyDescent="0.25">
      <c r="A100" t="s">
        <v>516</v>
      </c>
      <c r="B100" t="s">
        <v>517</v>
      </c>
      <c r="C100" t="s">
        <v>518</v>
      </c>
      <c r="D100" t="s">
        <v>296</v>
      </c>
      <c r="E100" t="s">
        <v>89</v>
      </c>
      <c r="F100">
        <v>159200</v>
      </c>
      <c r="G100" t="s">
        <v>42</v>
      </c>
      <c r="H100" t="s">
        <v>519</v>
      </c>
      <c r="I100">
        <v>10746</v>
      </c>
      <c r="J100">
        <v>153.56</v>
      </c>
      <c r="K100">
        <v>10899.56</v>
      </c>
      <c r="L100">
        <v>1089.95625</v>
      </c>
      <c r="M100">
        <v>0.39</v>
      </c>
      <c r="N100">
        <v>9810</v>
      </c>
    </row>
    <row r="101" spans="1:14" x14ac:dyDescent="0.25">
      <c r="A101" t="s">
        <v>520</v>
      </c>
      <c r="B101" t="s">
        <v>521</v>
      </c>
      <c r="C101" t="s">
        <v>522</v>
      </c>
      <c r="D101" t="s">
        <v>352</v>
      </c>
      <c r="E101" t="s">
        <v>25</v>
      </c>
      <c r="F101">
        <v>184110</v>
      </c>
      <c r="G101" t="s">
        <v>59</v>
      </c>
      <c r="H101" t="s">
        <v>523</v>
      </c>
      <c r="I101">
        <v>12427.43</v>
      </c>
      <c r="J101">
        <v>3079.01</v>
      </c>
      <c r="K101">
        <v>15506.44</v>
      </c>
      <c r="L101">
        <v>1550.64375</v>
      </c>
      <c r="M101">
        <v>0.21</v>
      </c>
      <c r="N101">
        <v>13956</v>
      </c>
    </row>
    <row r="102" spans="1:14" x14ac:dyDescent="0.25">
      <c r="A102" t="s">
        <v>524</v>
      </c>
      <c r="B102" t="s">
        <v>525</v>
      </c>
      <c r="C102" t="s">
        <v>526</v>
      </c>
      <c r="D102" t="s">
        <v>527</v>
      </c>
      <c r="E102" t="s">
        <v>25</v>
      </c>
      <c r="F102">
        <v>940670</v>
      </c>
      <c r="I102">
        <v>63495.23</v>
      </c>
      <c r="J102">
        <v>0</v>
      </c>
      <c r="K102">
        <v>63495.23</v>
      </c>
      <c r="L102">
        <v>6349.5225</v>
      </c>
      <c r="M102">
        <v>0.3</v>
      </c>
      <c r="N102">
        <v>57146</v>
      </c>
    </row>
    <row r="103" spans="1:14" x14ac:dyDescent="0.25">
      <c r="A103" t="s">
        <v>528</v>
      </c>
      <c r="B103" t="s">
        <v>529</v>
      </c>
      <c r="C103" t="s">
        <v>530</v>
      </c>
      <c r="D103" t="s">
        <v>531</v>
      </c>
      <c r="E103" t="s">
        <v>124</v>
      </c>
      <c r="F103">
        <v>113000</v>
      </c>
      <c r="I103">
        <v>7627.5</v>
      </c>
      <c r="J103">
        <v>0</v>
      </c>
      <c r="K103">
        <v>7627.5</v>
      </c>
      <c r="L103">
        <v>0</v>
      </c>
      <c r="M103">
        <v>0.5</v>
      </c>
      <c r="N103">
        <v>7628</v>
      </c>
    </row>
    <row r="104" spans="1:14" x14ac:dyDescent="0.25">
      <c r="A104" t="s">
        <v>532</v>
      </c>
      <c r="B104" t="s">
        <v>533</v>
      </c>
      <c r="C104" t="s">
        <v>534</v>
      </c>
      <c r="D104" t="s">
        <v>535</v>
      </c>
      <c r="E104" t="s">
        <v>25</v>
      </c>
      <c r="F104">
        <v>930000</v>
      </c>
      <c r="I104">
        <v>62775</v>
      </c>
      <c r="J104">
        <v>0</v>
      </c>
      <c r="K104">
        <v>62775</v>
      </c>
      <c r="L104">
        <v>6277.5</v>
      </c>
      <c r="M104">
        <v>0.5</v>
      </c>
      <c r="N104">
        <v>56498</v>
      </c>
    </row>
    <row r="105" spans="1:14" x14ac:dyDescent="0.25">
      <c r="A105" t="s">
        <v>536</v>
      </c>
      <c r="B105" t="s">
        <v>537</v>
      </c>
      <c r="C105" t="s">
        <v>538</v>
      </c>
      <c r="D105" t="s">
        <v>352</v>
      </c>
      <c r="E105" t="s">
        <v>25</v>
      </c>
      <c r="F105">
        <v>289500</v>
      </c>
      <c r="I105">
        <v>19541.25</v>
      </c>
      <c r="J105">
        <v>0</v>
      </c>
      <c r="K105">
        <v>19541.25</v>
      </c>
      <c r="L105">
        <v>1954.125</v>
      </c>
      <c r="M105">
        <v>-0.13</v>
      </c>
      <c r="N105">
        <v>17587</v>
      </c>
    </row>
    <row r="106" spans="1:14" x14ac:dyDescent="0.25">
      <c r="A106" t="s">
        <v>539</v>
      </c>
      <c r="B106" t="s">
        <v>540</v>
      </c>
      <c r="C106" t="s">
        <v>541</v>
      </c>
      <c r="D106" t="s">
        <v>542</v>
      </c>
      <c r="E106" t="s">
        <v>25</v>
      </c>
      <c r="F106">
        <v>1548000</v>
      </c>
      <c r="I106">
        <v>104490</v>
      </c>
      <c r="J106">
        <v>0</v>
      </c>
      <c r="K106">
        <v>104490</v>
      </c>
      <c r="L106">
        <v>10449</v>
      </c>
      <c r="M106">
        <v>0</v>
      </c>
      <c r="N106">
        <v>94041</v>
      </c>
    </row>
    <row r="107" spans="1:14" x14ac:dyDescent="0.25">
      <c r="A107" t="s">
        <v>543</v>
      </c>
      <c r="B107" t="s">
        <v>544</v>
      </c>
      <c r="C107" t="s">
        <v>545</v>
      </c>
      <c r="D107" t="s">
        <v>352</v>
      </c>
      <c r="E107" t="s">
        <v>25</v>
      </c>
      <c r="F107">
        <v>776080</v>
      </c>
      <c r="G107" t="s">
        <v>72</v>
      </c>
      <c r="H107" t="s">
        <v>546</v>
      </c>
      <c r="I107">
        <v>52385.4</v>
      </c>
      <c r="J107">
        <v>2284.88</v>
      </c>
      <c r="K107">
        <v>54670.28</v>
      </c>
      <c r="L107">
        <v>5467.0275000000001</v>
      </c>
      <c r="M107">
        <v>-0.25</v>
      </c>
      <c r="N107">
        <v>49203</v>
      </c>
    </row>
    <row r="108" spans="1:14" x14ac:dyDescent="0.25">
      <c r="A108" t="s">
        <v>547</v>
      </c>
      <c r="B108" t="s">
        <v>548</v>
      </c>
      <c r="C108" t="s">
        <v>549</v>
      </c>
      <c r="D108" t="s">
        <v>550</v>
      </c>
      <c r="E108" t="s">
        <v>124</v>
      </c>
      <c r="F108">
        <v>193000</v>
      </c>
      <c r="G108" t="s">
        <v>551</v>
      </c>
      <c r="H108" t="s">
        <v>552</v>
      </c>
      <c r="I108">
        <v>13027.5</v>
      </c>
      <c r="J108">
        <v>2029.19</v>
      </c>
      <c r="K108">
        <v>15056.69</v>
      </c>
      <c r="L108">
        <v>3011.3381250000002</v>
      </c>
      <c r="M108">
        <v>-0.35</v>
      </c>
      <c r="N108">
        <v>12045</v>
      </c>
    </row>
    <row r="109" spans="1:14" x14ac:dyDescent="0.25">
      <c r="A109" t="s">
        <v>553</v>
      </c>
      <c r="B109" t="s">
        <v>554</v>
      </c>
      <c r="C109" t="s">
        <v>555</v>
      </c>
      <c r="D109" t="s">
        <v>556</v>
      </c>
      <c r="E109" t="s">
        <v>124</v>
      </c>
      <c r="F109">
        <v>146250</v>
      </c>
      <c r="I109">
        <v>9871.8799999999992</v>
      </c>
      <c r="J109">
        <v>0</v>
      </c>
      <c r="K109">
        <v>9871.8799999999992</v>
      </c>
      <c r="L109">
        <v>0</v>
      </c>
      <c r="M109">
        <v>0.13</v>
      </c>
      <c r="N109">
        <v>9872</v>
      </c>
    </row>
    <row r="110" spans="1:14" x14ac:dyDescent="0.25">
      <c r="A110" t="s">
        <v>557</v>
      </c>
      <c r="B110" t="s">
        <v>558</v>
      </c>
      <c r="C110" t="s">
        <v>559</v>
      </c>
      <c r="D110" t="s">
        <v>560</v>
      </c>
      <c r="E110" t="s">
        <v>25</v>
      </c>
      <c r="F110">
        <v>289467</v>
      </c>
      <c r="I110">
        <v>19539.02</v>
      </c>
      <c r="J110">
        <v>0</v>
      </c>
      <c r="K110">
        <v>19539.02</v>
      </c>
      <c r="L110">
        <v>3907.8045000000002</v>
      </c>
      <c r="M110">
        <v>-0.22</v>
      </c>
      <c r="N110">
        <v>15631</v>
      </c>
    </row>
    <row r="111" spans="1:14" x14ac:dyDescent="0.25">
      <c r="A111" t="s">
        <v>561</v>
      </c>
      <c r="B111" t="s">
        <v>562</v>
      </c>
      <c r="C111" t="s">
        <v>563</v>
      </c>
      <c r="D111" t="s">
        <v>564</v>
      </c>
      <c r="E111" t="s">
        <v>124</v>
      </c>
      <c r="F111">
        <v>276093</v>
      </c>
      <c r="I111">
        <v>18636.28</v>
      </c>
      <c r="J111">
        <v>0</v>
      </c>
      <c r="K111">
        <v>18636.28</v>
      </c>
      <c r="L111">
        <v>1863.6277500000001</v>
      </c>
      <c r="M111">
        <v>0.35</v>
      </c>
      <c r="N111">
        <v>16773</v>
      </c>
    </row>
    <row r="112" spans="1:14" x14ac:dyDescent="0.25">
      <c r="A112" t="s">
        <v>565</v>
      </c>
      <c r="B112" t="s">
        <v>566</v>
      </c>
      <c r="C112" t="s">
        <v>567</v>
      </c>
      <c r="D112" t="s">
        <v>568</v>
      </c>
      <c r="E112" t="s">
        <v>25</v>
      </c>
      <c r="F112">
        <v>726216</v>
      </c>
      <c r="I112">
        <v>49019.58</v>
      </c>
      <c r="J112">
        <v>0</v>
      </c>
      <c r="K112">
        <v>49019.58</v>
      </c>
      <c r="L112">
        <v>4901.9579999999996</v>
      </c>
      <c r="M112">
        <v>0.38</v>
      </c>
      <c r="N112">
        <v>44118</v>
      </c>
    </row>
    <row r="113" spans="1:14" x14ac:dyDescent="0.25">
      <c r="A113" t="s">
        <v>569</v>
      </c>
      <c r="B113" t="s">
        <v>570</v>
      </c>
      <c r="C113" t="s">
        <v>571</v>
      </c>
      <c r="D113" t="s">
        <v>572</v>
      </c>
      <c r="E113" t="s">
        <v>25</v>
      </c>
      <c r="F113">
        <v>464500</v>
      </c>
      <c r="I113">
        <v>31353.75</v>
      </c>
      <c r="J113">
        <v>0</v>
      </c>
      <c r="K113">
        <v>31353.75</v>
      </c>
      <c r="L113">
        <v>6270.75</v>
      </c>
      <c r="M113">
        <v>0</v>
      </c>
      <c r="N113">
        <v>25083</v>
      </c>
    </row>
    <row r="114" spans="1:14" x14ac:dyDescent="0.25">
      <c r="A114" t="s">
        <v>573</v>
      </c>
      <c r="B114" t="s">
        <v>574</v>
      </c>
      <c r="C114" t="s">
        <v>575</v>
      </c>
      <c r="D114" t="s">
        <v>576</v>
      </c>
      <c r="E114" t="s">
        <v>25</v>
      </c>
      <c r="F114">
        <v>696670</v>
      </c>
      <c r="I114">
        <v>47025.23</v>
      </c>
      <c r="J114">
        <v>0</v>
      </c>
      <c r="K114">
        <v>47025.23</v>
      </c>
      <c r="L114">
        <v>9405.0450000000001</v>
      </c>
      <c r="M114">
        <v>-0.18</v>
      </c>
      <c r="N114">
        <v>37620</v>
      </c>
    </row>
    <row r="115" spans="1:14" x14ac:dyDescent="0.25">
      <c r="A115" t="s">
        <v>577</v>
      </c>
      <c r="B115" t="s">
        <v>578</v>
      </c>
      <c r="C115" t="s">
        <v>579</v>
      </c>
      <c r="D115" t="s">
        <v>580</v>
      </c>
      <c r="E115" t="s">
        <v>25</v>
      </c>
      <c r="F115">
        <v>931106</v>
      </c>
      <c r="G115" t="s">
        <v>61</v>
      </c>
      <c r="H115" t="s">
        <v>581</v>
      </c>
      <c r="I115">
        <v>62849.66</v>
      </c>
      <c r="J115">
        <v>2087.44</v>
      </c>
      <c r="K115">
        <v>64937.09</v>
      </c>
      <c r="L115">
        <v>6493.7092499999999</v>
      </c>
      <c r="M115">
        <v>-0.38</v>
      </c>
      <c r="N115">
        <v>58443</v>
      </c>
    </row>
    <row r="116" spans="1:14" x14ac:dyDescent="0.25">
      <c r="A116" t="s">
        <v>582</v>
      </c>
      <c r="B116" t="s">
        <v>583</v>
      </c>
      <c r="C116" t="s">
        <v>584</v>
      </c>
      <c r="D116" t="s">
        <v>585</v>
      </c>
      <c r="E116" t="s">
        <v>124</v>
      </c>
      <c r="F116">
        <v>828380</v>
      </c>
      <c r="G116" t="s">
        <v>72</v>
      </c>
      <c r="H116" t="s">
        <v>586</v>
      </c>
      <c r="I116">
        <v>55915.65</v>
      </c>
      <c r="J116">
        <v>7776.34</v>
      </c>
      <c r="K116">
        <v>63691.99</v>
      </c>
      <c r="L116">
        <v>12738.397499999999</v>
      </c>
      <c r="M116">
        <v>0.41</v>
      </c>
      <c r="N116">
        <v>50954</v>
      </c>
    </row>
    <row r="117" spans="1:14" x14ac:dyDescent="0.25">
      <c r="A117" t="s">
        <v>587</v>
      </c>
      <c r="B117" t="s">
        <v>588</v>
      </c>
      <c r="C117" t="s">
        <v>589</v>
      </c>
      <c r="D117" t="s">
        <v>590</v>
      </c>
      <c r="E117" t="s">
        <v>25</v>
      </c>
      <c r="F117">
        <v>804250</v>
      </c>
      <c r="I117">
        <v>54286.879999999997</v>
      </c>
      <c r="J117">
        <v>0</v>
      </c>
      <c r="K117">
        <v>54286.879999999997</v>
      </c>
      <c r="L117">
        <v>10857.375</v>
      </c>
      <c r="M117">
        <v>0.5</v>
      </c>
      <c r="N117">
        <v>43430</v>
      </c>
    </row>
    <row r="118" spans="1:14" x14ac:dyDescent="0.25">
      <c r="A118" t="s">
        <v>591</v>
      </c>
      <c r="B118" t="s">
        <v>592</v>
      </c>
      <c r="C118" t="s">
        <v>593</v>
      </c>
      <c r="D118" t="s">
        <v>594</v>
      </c>
      <c r="E118" t="s">
        <v>25</v>
      </c>
      <c r="F118">
        <v>895770</v>
      </c>
      <c r="G118" t="s">
        <v>51</v>
      </c>
      <c r="H118" t="s">
        <v>595</v>
      </c>
      <c r="I118">
        <v>60464.480000000003</v>
      </c>
      <c r="J118">
        <v>3043.58</v>
      </c>
      <c r="K118">
        <v>63508.05</v>
      </c>
      <c r="L118">
        <v>12701.61</v>
      </c>
      <c r="M118">
        <v>-0.44</v>
      </c>
      <c r="N118">
        <v>50806</v>
      </c>
    </row>
    <row r="119" spans="1:14" x14ac:dyDescent="0.25">
      <c r="A119" t="s">
        <v>596</v>
      </c>
      <c r="B119" t="s">
        <v>597</v>
      </c>
      <c r="C119" t="s">
        <v>598</v>
      </c>
      <c r="D119" t="s">
        <v>599</v>
      </c>
      <c r="E119" t="s">
        <v>25</v>
      </c>
      <c r="F119">
        <v>570000</v>
      </c>
      <c r="I119">
        <v>38475</v>
      </c>
      <c r="J119">
        <v>0</v>
      </c>
      <c r="K119">
        <v>38475</v>
      </c>
      <c r="L119">
        <v>7695</v>
      </c>
      <c r="M119">
        <v>0</v>
      </c>
      <c r="N119">
        <v>30780</v>
      </c>
    </row>
    <row r="120" spans="1:14" x14ac:dyDescent="0.25">
      <c r="A120" t="s">
        <v>600</v>
      </c>
      <c r="B120" t="s">
        <v>601</v>
      </c>
      <c r="C120" t="s">
        <v>602</v>
      </c>
      <c r="D120" t="s">
        <v>228</v>
      </c>
      <c r="E120" t="s">
        <v>25</v>
      </c>
      <c r="F120">
        <v>495750</v>
      </c>
      <c r="G120" t="s">
        <v>42</v>
      </c>
      <c r="H120" t="s">
        <v>603</v>
      </c>
      <c r="I120">
        <v>33463.129999999997</v>
      </c>
      <c r="J120">
        <v>776.93</v>
      </c>
      <c r="K120">
        <v>34240.050000000003</v>
      </c>
      <c r="L120">
        <v>6848.01</v>
      </c>
      <c r="M120">
        <v>-0.04</v>
      </c>
      <c r="N120">
        <v>27392</v>
      </c>
    </row>
    <row r="121" spans="1:14" x14ac:dyDescent="0.25">
      <c r="A121" t="s">
        <v>604</v>
      </c>
      <c r="B121" t="s">
        <v>605</v>
      </c>
      <c r="C121" t="s">
        <v>606</v>
      </c>
      <c r="D121" t="s">
        <v>607</v>
      </c>
      <c r="E121" t="s">
        <v>25</v>
      </c>
      <c r="F121">
        <v>657040</v>
      </c>
      <c r="G121" t="s">
        <v>51</v>
      </c>
      <c r="H121" t="s">
        <v>608</v>
      </c>
      <c r="I121">
        <v>44350.2</v>
      </c>
      <c r="J121">
        <v>3819.83</v>
      </c>
      <c r="K121">
        <v>48170.03</v>
      </c>
      <c r="L121">
        <v>4817.0024999999996</v>
      </c>
      <c r="M121">
        <v>-0.02</v>
      </c>
      <c r="N121">
        <v>43353</v>
      </c>
    </row>
    <row r="122" spans="1:14" x14ac:dyDescent="0.25">
      <c r="A122" t="s">
        <v>609</v>
      </c>
      <c r="B122" t="s">
        <v>610</v>
      </c>
      <c r="C122" t="s">
        <v>611</v>
      </c>
      <c r="D122" t="s">
        <v>612</v>
      </c>
      <c r="E122" t="s">
        <v>25</v>
      </c>
      <c r="F122">
        <v>731140</v>
      </c>
      <c r="I122">
        <v>49351.95</v>
      </c>
      <c r="J122">
        <v>0</v>
      </c>
      <c r="K122">
        <v>49351.95</v>
      </c>
      <c r="L122">
        <v>4935.1949999999997</v>
      </c>
      <c r="M122">
        <v>0.25</v>
      </c>
      <c r="N122">
        <v>44417</v>
      </c>
    </row>
    <row r="123" spans="1:14" x14ac:dyDescent="0.25">
      <c r="A123" t="s">
        <v>613</v>
      </c>
      <c r="B123" t="s">
        <v>614</v>
      </c>
      <c r="C123" t="s">
        <v>615</v>
      </c>
      <c r="D123" t="s">
        <v>616</v>
      </c>
      <c r="E123" t="s">
        <v>124</v>
      </c>
      <c r="F123">
        <v>708320</v>
      </c>
      <c r="G123" t="s">
        <v>247</v>
      </c>
      <c r="H123" t="s">
        <v>617</v>
      </c>
      <c r="I123">
        <v>47811.6</v>
      </c>
      <c r="J123">
        <v>45504.9</v>
      </c>
      <c r="K123">
        <v>93316.5</v>
      </c>
      <c r="L123">
        <v>18663.3</v>
      </c>
      <c r="M123">
        <v>-0.2</v>
      </c>
      <c r="N123">
        <v>74653</v>
      </c>
    </row>
    <row r="124" spans="1:14" x14ac:dyDescent="0.25">
      <c r="A124" t="s">
        <v>618</v>
      </c>
      <c r="B124" t="s">
        <v>619</v>
      </c>
      <c r="C124" t="s">
        <v>620</v>
      </c>
      <c r="D124" t="s">
        <v>621</v>
      </c>
      <c r="E124" t="s">
        <v>25</v>
      </c>
      <c r="F124">
        <v>605310</v>
      </c>
      <c r="G124" t="s">
        <v>51</v>
      </c>
      <c r="H124" t="s">
        <v>622</v>
      </c>
      <c r="I124">
        <v>40858.43</v>
      </c>
      <c r="J124">
        <v>1408.05</v>
      </c>
      <c r="K124">
        <v>42266.48</v>
      </c>
      <c r="L124">
        <v>4226.6475</v>
      </c>
      <c r="M124">
        <v>0.17</v>
      </c>
      <c r="N124">
        <v>38040</v>
      </c>
    </row>
    <row r="125" spans="1:14" x14ac:dyDescent="0.25">
      <c r="A125" t="s">
        <v>623</v>
      </c>
      <c r="B125" t="s">
        <v>624</v>
      </c>
      <c r="C125" t="s">
        <v>625</v>
      </c>
      <c r="D125" t="s">
        <v>626</v>
      </c>
      <c r="E125" t="s">
        <v>124</v>
      </c>
      <c r="F125">
        <v>627000</v>
      </c>
      <c r="I125">
        <v>42322.5</v>
      </c>
      <c r="J125">
        <v>0</v>
      </c>
      <c r="K125">
        <v>42322.5</v>
      </c>
      <c r="L125">
        <v>8464.5</v>
      </c>
      <c r="M125">
        <v>0</v>
      </c>
      <c r="N125">
        <v>33858</v>
      </c>
    </row>
    <row r="126" spans="1:14" x14ac:dyDescent="0.25">
      <c r="A126" t="s">
        <v>627</v>
      </c>
      <c r="B126" t="s">
        <v>628</v>
      </c>
      <c r="C126" t="s">
        <v>629</v>
      </c>
      <c r="D126" t="s">
        <v>630</v>
      </c>
      <c r="E126" t="s">
        <v>25</v>
      </c>
      <c r="F126">
        <v>779000</v>
      </c>
      <c r="G126" t="s">
        <v>94</v>
      </c>
      <c r="H126" t="s">
        <v>631</v>
      </c>
      <c r="I126">
        <v>52582.5</v>
      </c>
      <c r="J126">
        <v>5522.51</v>
      </c>
      <c r="K126">
        <v>58105.01</v>
      </c>
      <c r="L126">
        <v>5810.5012500000003</v>
      </c>
      <c r="M126">
        <v>0.49</v>
      </c>
      <c r="N126">
        <v>52295</v>
      </c>
    </row>
    <row r="127" spans="1:14" x14ac:dyDescent="0.25">
      <c r="A127" t="s">
        <v>632</v>
      </c>
      <c r="B127" t="s">
        <v>633</v>
      </c>
      <c r="C127" t="s">
        <v>634</v>
      </c>
      <c r="D127" t="s">
        <v>635</v>
      </c>
      <c r="E127" t="s">
        <v>25</v>
      </c>
      <c r="F127">
        <v>1564040</v>
      </c>
      <c r="I127">
        <v>105572.7</v>
      </c>
      <c r="J127">
        <v>0</v>
      </c>
      <c r="K127">
        <v>105572.7</v>
      </c>
      <c r="L127">
        <v>10557.27</v>
      </c>
      <c r="M127">
        <v>-0.43</v>
      </c>
      <c r="N127">
        <v>95015</v>
      </c>
    </row>
    <row r="128" spans="1:14" x14ac:dyDescent="0.25">
      <c r="A128" t="s">
        <v>636</v>
      </c>
      <c r="B128" t="s">
        <v>637</v>
      </c>
      <c r="C128" t="s">
        <v>638</v>
      </c>
      <c r="D128" t="s">
        <v>639</v>
      </c>
      <c r="E128" t="s">
        <v>25</v>
      </c>
      <c r="F128">
        <v>421960</v>
      </c>
      <c r="G128" t="s">
        <v>62</v>
      </c>
      <c r="H128" t="s">
        <v>640</v>
      </c>
      <c r="I128">
        <v>28482.3</v>
      </c>
      <c r="J128">
        <v>3105</v>
      </c>
      <c r="K128">
        <v>31587.3</v>
      </c>
      <c r="L128">
        <v>3158.73</v>
      </c>
      <c r="M128">
        <v>0.43</v>
      </c>
      <c r="N128">
        <v>28429</v>
      </c>
    </row>
    <row r="129" spans="1:14" x14ac:dyDescent="0.25">
      <c r="A129" t="s">
        <v>641</v>
      </c>
      <c r="B129" t="s">
        <v>642</v>
      </c>
      <c r="C129" t="s">
        <v>643</v>
      </c>
      <c r="D129" t="s">
        <v>242</v>
      </c>
      <c r="E129" t="s">
        <v>25</v>
      </c>
      <c r="F129">
        <v>1426290</v>
      </c>
      <c r="G129" t="s">
        <v>81</v>
      </c>
      <c r="H129" t="s">
        <v>644</v>
      </c>
      <c r="I129">
        <v>96274.58</v>
      </c>
      <c r="J129">
        <v>5677.43</v>
      </c>
      <c r="K129">
        <v>101952</v>
      </c>
      <c r="L129">
        <v>10195.200000000001</v>
      </c>
      <c r="M129">
        <v>0.2</v>
      </c>
      <c r="N129">
        <v>91757</v>
      </c>
    </row>
    <row r="130" spans="1:14" x14ac:dyDescent="0.25">
      <c r="A130" t="s">
        <v>645</v>
      </c>
      <c r="B130" t="s">
        <v>646</v>
      </c>
      <c r="C130" t="s">
        <v>647</v>
      </c>
      <c r="D130" t="s">
        <v>648</v>
      </c>
      <c r="E130" t="s">
        <v>25</v>
      </c>
      <c r="F130">
        <v>685570</v>
      </c>
      <c r="G130" t="s">
        <v>350</v>
      </c>
      <c r="H130" t="s">
        <v>649</v>
      </c>
      <c r="I130">
        <v>46275.98</v>
      </c>
      <c r="J130">
        <v>4036.73</v>
      </c>
      <c r="K130">
        <v>50312.7</v>
      </c>
      <c r="L130">
        <v>5031.2700000000004</v>
      </c>
      <c r="M130">
        <v>-0.43</v>
      </c>
      <c r="N130">
        <v>45281</v>
      </c>
    </row>
    <row r="131" spans="1:14" x14ac:dyDescent="0.25">
      <c r="A131" t="s">
        <v>650</v>
      </c>
      <c r="B131" t="s">
        <v>651</v>
      </c>
      <c r="C131" t="s">
        <v>652</v>
      </c>
      <c r="D131" t="s">
        <v>653</v>
      </c>
      <c r="E131" t="s">
        <v>25</v>
      </c>
      <c r="F131">
        <v>6389400</v>
      </c>
      <c r="I131">
        <v>431284.5</v>
      </c>
      <c r="J131">
        <v>0</v>
      </c>
      <c r="K131">
        <v>431284.5</v>
      </c>
      <c r="L131">
        <v>43128.45</v>
      </c>
      <c r="M131">
        <v>-0.05</v>
      </c>
      <c r="N131">
        <v>388156</v>
      </c>
    </row>
    <row r="132" spans="1:14" x14ac:dyDescent="0.25">
      <c r="A132" t="s">
        <v>654</v>
      </c>
      <c r="B132" t="s">
        <v>655</v>
      </c>
      <c r="C132" t="s">
        <v>656</v>
      </c>
      <c r="D132" t="s">
        <v>657</v>
      </c>
      <c r="E132" t="s">
        <v>106</v>
      </c>
      <c r="F132">
        <v>231040</v>
      </c>
      <c r="I132">
        <v>15595.2</v>
      </c>
      <c r="J132">
        <v>0</v>
      </c>
      <c r="K132">
        <v>15595.2</v>
      </c>
      <c r="L132">
        <v>1559.52</v>
      </c>
      <c r="M132">
        <v>0.32</v>
      </c>
      <c r="N132">
        <v>14036</v>
      </c>
    </row>
    <row r="133" spans="1:14" x14ac:dyDescent="0.25">
      <c r="A133" t="s">
        <v>658</v>
      </c>
      <c r="B133" t="s">
        <v>659</v>
      </c>
      <c r="C133" t="s">
        <v>660</v>
      </c>
      <c r="D133" t="s">
        <v>30</v>
      </c>
      <c r="E133" t="s">
        <v>25</v>
      </c>
      <c r="F133">
        <v>1417500</v>
      </c>
      <c r="I133">
        <v>95681.25</v>
      </c>
      <c r="J133">
        <v>0</v>
      </c>
      <c r="K133">
        <v>95681.25</v>
      </c>
      <c r="L133">
        <v>19136.25</v>
      </c>
      <c r="M133">
        <v>0</v>
      </c>
      <c r="N133">
        <v>76545</v>
      </c>
    </row>
    <row r="134" spans="1:14" x14ac:dyDescent="0.25">
      <c r="A134" t="s">
        <v>661</v>
      </c>
      <c r="B134" t="s">
        <v>662</v>
      </c>
      <c r="C134" t="s">
        <v>663</v>
      </c>
      <c r="D134" t="s">
        <v>664</v>
      </c>
      <c r="E134" t="s">
        <v>25</v>
      </c>
      <c r="F134">
        <v>581360</v>
      </c>
      <c r="G134" t="s">
        <v>221</v>
      </c>
      <c r="H134" t="s">
        <v>665</v>
      </c>
      <c r="I134">
        <v>39241.800000000003</v>
      </c>
      <c r="J134">
        <v>1351.8</v>
      </c>
      <c r="K134">
        <v>40593.599999999999</v>
      </c>
      <c r="L134">
        <v>8118.72</v>
      </c>
      <c r="M134">
        <v>0.12</v>
      </c>
      <c r="N134">
        <v>32475</v>
      </c>
    </row>
    <row r="135" spans="1:14" x14ac:dyDescent="0.25">
      <c r="A135" t="s">
        <v>666</v>
      </c>
      <c r="B135" t="s">
        <v>667</v>
      </c>
      <c r="C135" t="s">
        <v>668</v>
      </c>
      <c r="D135" t="s">
        <v>669</v>
      </c>
      <c r="E135" t="s">
        <v>25</v>
      </c>
      <c r="F135">
        <v>664000</v>
      </c>
      <c r="G135" t="s">
        <v>42</v>
      </c>
      <c r="H135" t="s">
        <v>670</v>
      </c>
      <c r="I135">
        <v>44820</v>
      </c>
      <c r="J135">
        <v>10833.75</v>
      </c>
      <c r="K135">
        <v>55653.75</v>
      </c>
      <c r="L135">
        <v>5565.375</v>
      </c>
      <c r="M135">
        <v>-0.38</v>
      </c>
      <c r="N135">
        <v>50088</v>
      </c>
    </row>
    <row r="136" spans="1:14" x14ac:dyDescent="0.25">
      <c r="A136" t="s">
        <v>671</v>
      </c>
      <c r="B136" t="s">
        <v>672</v>
      </c>
      <c r="C136" t="s">
        <v>673</v>
      </c>
      <c r="D136" t="s">
        <v>184</v>
      </c>
      <c r="E136" t="s">
        <v>25</v>
      </c>
      <c r="F136">
        <v>157500</v>
      </c>
      <c r="I136">
        <v>10631.25</v>
      </c>
      <c r="J136">
        <v>0</v>
      </c>
      <c r="K136">
        <v>10631.25</v>
      </c>
      <c r="L136">
        <v>2126.25</v>
      </c>
      <c r="M136">
        <v>0</v>
      </c>
      <c r="N136">
        <v>8505</v>
      </c>
    </row>
    <row r="137" spans="1:14" x14ac:dyDescent="0.25">
      <c r="A137" t="s">
        <v>674</v>
      </c>
      <c r="B137" t="s">
        <v>675</v>
      </c>
      <c r="C137" t="s">
        <v>676</v>
      </c>
      <c r="D137" t="s">
        <v>358</v>
      </c>
      <c r="E137" t="s">
        <v>25</v>
      </c>
      <c r="F137">
        <v>860000</v>
      </c>
      <c r="I137">
        <v>58050</v>
      </c>
      <c r="J137">
        <v>0</v>
      </c>
      <c r="K137">
        <v>58050</v>
      </c>
      <c r="L137">
        <v>5805</v>
      </c>
      <c r="M137">
        <v>0</v>
      </c>
      <c r="N137">
        <v>52245</v>
      </c>
    </row>
    <row r="138" spans="1:14" x14ac:dyDescent="0.25">
      <c r="A138" t="s">
        <v>677</v>
      </c>
      <c r="B138" t="s">
        <v>678</v>
      </c>
      <c r="C138" t="s">
        <v>679</v>
      </c>
      <c r="D138" t="s">
        <v>680</v>
      </c>
      <c r="E138" t="s">
        <v>25</v>
      </c>
      <c r="F138">
        <v>806080</v>
      </c>
      <c r="G138" t="s">
        <v>67</v>
      </c>
      <c r="H138" t="s">
        <v>681</v>
      </c>
      <c r="I138">
        <v>54410.400000000001</v>
      </c>
      <c r="J138">
        <v>3855.26</v>
      </c>
      <c r="K138">
        <v>58265.66</v>
      </c>
      <c r="L138">
        <v>11653.1325</v>
      </c>
      <c r="M138">
        <v>0.47</v>
      </c>
      <c r="N138">
        <v>46613</v>
      </c>
    </row>
    <row r="139" spans="1:14" x14ac:dyDescent="0.25">
      <c r="A139" t="s">
        <v>682</v>
      </c>
      <c r="B139" t="s">
        <v>683</v>
      </c>
      <c r="C139" t="s">
        <v>684</v>
      </c>
      <c r="D139" t="s">
        <v>71</v>
      </c>
      <c r="E139" t="s">
        <v>25</v>
      </c>
      <c r="F139">
        <v>438610</v>
      </c>
      <c r="G139" t="s">
        <v>72</v>
      </c>
      <c r="H139" t="s">
        <v>685</v>
      </c>
      <c r="I139">
        <v>29606.18</v>
      </c>
      <c r="J139">
        <v>4660.2</v>
      </c>
      <c r="K139">
        <v>34266.379999999997</v>
      </c>
      <c r="L139">
        <v>3426.6374999999998</v>
      </c>
      <c r="M139">
        <v>0.26</v>
      </c>
      <c r="N139">
        <v>30840</v>
      </c>
    </row>
    <row r="140" spans="1:14" x14ac:dyDescent="0.25">
      <c r="A140" t="s">
        <v>686</v>
      </c>
      <c r="B140" t="s">
        <v>687</v>
      </c>
      <c r="C140" t="s">
        <v>688</v>
      </c>
      <c r="D140" t="s">
        <v>689</v>
      </c>
      <c r="E140" t="s">
        <v>25</v>
      </c>
      <c r="F140">
        <v>0</v>
      </c>
      <c r="G140" t="s">
        <v>60</v>
      </c>
      <c r="H140" t="s">
        <v>690</v>
      </c>
      <c r="I140">
        <v>0</v>
      </c>
      <c r="J140">
        <v>10300.5</v>
      </c>
      <c r="K140">
        <v>10300.5</v>
      </c>
      <c r="L140">
        <v>2060.1</v>
      </c>
      <c r="M140">
        <v>-0.4</v>
      </c>
      <c r="N140">
        <v>8240</v>
      </c>
    </row>
    <row r="141" spans="1:14" x14ac:dyDescent="0.25">
      <c r="A141" t="s">
        <v>691</v>
      </c>
      <c r="B141" t="s">
        <v>692</v>
      </c>
      <c r="C141" t="s">
        <v>693</v>
      </c>
      <c r="D141" t="s">
        <v>694</v>
      </c>
      <c r="E141" t="s">
        <v>124</v>
      </c>
      <c r="F141">
        <v>0</v>
      </c>
      <c r="G141" t="s">
        <v>156</v>
      </c>
      <c r="H141" t="s">
        <v>695</v>
      </c>
      <c r="I141">
        <v>0</v>
      </c>
      <c r="J141">
        <v>63180</v>
      </c>
      <c r="K141">
        <v>63180</v>
      </c>
      <c r="L141">
        <v>12636</v>
      </c>
      <c r="M141">
        <v>0</v>
      </c>
      <c r="N141">
        <v>50544</v>
      </c>
    </row>
    <row r="142" spans="1:14" x14ac:dyDescent="0.25">
      <c r="A142" t="s">
        <v>696</v>
      </c>
      <c r="B142" t="s">
        <v>697</v>
      </c>
      <c r="C142" t="s">
        <v>698</v>
      </c>
      <c r="D142" t="s">
        <v>699</v>
      </c>
      <c r="E142" t="s">
        <v>25</v>
      </c>
      <c r="F142">
        <v>402000</v>
      </c>
      <c r="I142">
        <v>27135</v>
      </c>
      <c r="J142">
        <v>0</v>
      </c>
      <c r="K142">
        <v>27135</v>
      </c>
      <c r="L142">
        <v>5427</v>
      </c>
      <c r="M142">
        <v>0</v>
      </c>
      <c r="N142">
        <v>21708</v>
      </c>
    </row>
    <row r="143" spans="1:14" x14ac:dyDescent="0.25">
      <c r="A143" t="s">
        <v>700</v>
      </c>
      <c r="B143" t="s">
        <v>701</v>
      </c>
      <c r="C143" t="s">
        <v>702</v>
      </c>
      <c r="D143" t="s">
        <v>206</v>
      </c>
      <c r="E143" t="s">
        <v>89</v>
      </c>
      <c r="F143">
        <v>109000</v>
      </c>
      <c r="I143">
        <v>7357.5</v>
      </c>
      <c r="J143">
        <v>0</v>
      </c>
      <c r="K143">
        <v>7357.5</v>
      </c>
      <c r="L143">
        <v>0</v>
      </c>
      <c r="M143">
        <v>0.5</v>
      </c>
      <c r="N143">
        <v>7358</v>
      </c>
    </row>
    <row r="144" spans="1:14" x14ac:dyDescent="0.25">
      <c r="A144" t="s">
        <v>703</v>
      </c>
      <c r="B144" t="s">
        <v>704</v>
      </c>
      <c r="C144" t="s">
        <v>705</v>
      </c>
      <c r="D144" t="s">
        <v>706</v>
      </c>
      <c r="E144" t="s">
        <v>25</v>
      </c>
      <c r="F144">
        <v>402000</v>
      </c>
      <c r="I144">
        <v>27135</v>
      </c>
      <c r="J144">
        <v>0</v>
      </c>
      <c r="K144">
        <v>27135</v>
      </c>
      <c r="L144">
        <v>5427</v>
      </c>
      <c r="M144">
        <v>0</v>
      </c>
      <c r="N144">
        <v>21708</v>
      </c>
    </row>
    <row r="145" spans="1:14" x14ac:dyDescent="0.25">
      <c r="A145" t="s">
        <v>707</v>
      </c>
      <c r="B145" t="s">
        <v>708</v>
      </c>
      <c r="C145" t="s">
        <v>709</v>
      </c>
      <c r="D145" t="s">
        <v>158</v>
      </c>
      <c r="E145" t="s">
        <v>124</v>
      </c>
      <c r="F145">
        <v>300000</v>
      </c>
      <c r="I145">
        <v>20250</v>
      </c>
      <c r="J145">
        <v>0</v>
      </c>
      <c r="K145">
        <v>20250</v>
      </c>
      <c r="L145">
        <v>4050</v>
      </c>
      <c r="M145">
        <v>0</v>
      </c>
      <c r="N145">
        <v>16200</v>
      </c>
    </row>
    <row r="146" spans="1:14" x14ac:dyDescent="0.25">
      <c r="A146" t="s">
        <v>710</v>
      </c>
      <c r="B146" t="s">
        <v>711</v>
      </c>
      <c r="C146" t="s">
        <v>712</v>
      </c>
      <c r="D146" t="s">
        <v>713</v>
      </c>
      <c r="E146" t="s">
        <v>194</v>
      </c>
      <c r="F146">
        <v>2222400</v>
      </c>
      <c r="I146">
        <v>150012</v>
      </c>
      <c r="J146">
        <v>0</v>
      </c>
      <c r="K146">
        <v>150012</v>
      </c>
      <c r="L146">
        <v>15001.2</v>
      </c>
      <c r="M146">
        <v>0.2</v>
      </c>
      <c r="N146">
        <v>135011</v>
      </c>
    </row>
    <row r="147" spans="1:14" x14ac:dyDescent="0.25">
      <c r="A147" t="s">
        <v>714</v>
      </c>
      <c r="B147" t="s">
        <v>715</v>
      </c>
      <c r="C147" t="s">
        <v>716</v>
      </c>
      <c r="D147" t="s">
        <v>100</v>
      </c>
      <c r="E147" t="s">
        <v>25</v>
      </c>
      <c r="F147">
        <v>430000</v>
      </c>
      <c r="I147">
        <v>29025</v>
      </c>
      <c r="J147">
        <v>0</v>
      </c>
      <c r="K147">
        <v>29025</v>
      </c>
      <c r="L147">
        <v>2902.5</v>
      </c>
      <c r="M147">
        <v>0.5</v>
      </c>
      <c r="N147">
        <v>26123</v>
      </c>
    </row>
    <row r="148" spans="1:14" x14ac:dyDescent="0.25">
      <c r="A148" t="s">
        <v>717</v>
      </c>
      <c r="B148" t="s">
        <v>718</v>
      </c>
      <c r="C148" t="s">
        <v>719</v>
      </c>
      <c r="D148" t="s">
        <v>720</v>
      </c>
      <c r="E148" t="s">
        <v>25</v>
      </c>
      <c r="F148">
        <v>5583245</v>
      </c>
      <c r="G148" t="s">
        <v>362</v>
      </c>
      <c r="H148" t="s">
        <v>721</v>
      </c>
      <c r="I148">
        <v>376869.04</v>
      </c>
      <c r="J148">
        <v>41222.480000000003</v>
      </c>
      <c r="K148">
        <v>418091.51</v>
      </c>
      <c r="L148">
        <v>83618.302500000005</v>
      </c>
      <c r="M148">
        <v>-0.21</v>
      </c>
      <c r="N148">
        <v>334473</v>
      </c>
    </row>
    <row r="149" spans="1:14" x14ac:dyDescent="0.25">
      <c r="A149" t="s">
        <v>722</v>
      </c>
      <c r="B149" t="s">
        <v>723</v>
      </c>
      <c r="C149" t="s">
        <v>724</v>
      </c>
      <c r="D149" t="s">
        <v>725</v>
      </c>
      <c r="E149" t="s">
        <v>124</v>
      </c>
      <c r="F149">
        <v>212850</v>
      </c>
      <c r="I149">
        <v>14367.38</v>
      </c>
      <c r="J149">
        <v>0</v>
      </c>
      <c r="K149">
        <v>14367.38</v>
      </c>
      <c r="L149">
        <v>2873.4749999999999</v>
      </c>
      <c r="M149">
        <v>0.1</v>
      </c>
      <c r="N149">
        <v>11494</v>
      </c>
    </row>
    <row r="150" spans="1:14" x14ac:dyDescent="0.25">
      <c r="A150" t="s">
        <v>726</v>
      </c>
      <c r="B150" t="s">
        <v>727</v>
      </c>
      <c r="C150" t="s">
        <v>728</v>
      </c>
      <c r="D150" t="s">
        <v>729</v>
      </c>
      <c r="E150" t="s">
        <v>124</v>
      </c>
      <c r="F150">
        <v>462500</v>
      </c>
      <c r="I150">
        <v>31218.75</v>
      </c>
      <c r="J150">
        <v>0</v>
      </c>
      <c r="K150">
        <v>31218.75</v>
      </c>
      <c r="L150">
        <v>3121.875</v>
      </c>
      <c r="M150">
        <v>0.13</v>
      </c>
      <c r="N150">
        <v>28097</v>
      </c>
    </row>
    <row r="151" spans="1:14" x14ac:dyDescent="0.25">
      <c r="A151" t="s">
        <v>730</v>
      </c>
      <c r="B151" t="s">
        <v>731</v>
      </c>
      <c r="C151" t="s">
        <v>732</v>
      </c>
      <c r="D151" t="s">
        <v>733</v>
      </c>
      <c r="E151" t="s">
        <v>89</v>
      </c>
      <c r="F151">
        <v>111180</v>
      </c>
      <c r="G151" t="s">
        <v>207</v>
      </c>
      <c r="H151" t="s">
        <v>734</v>
      </c>
      <c r="I151">
        <v>7504.65</v>
      </c>
      <c r="J151">
        <v>344.59</v>
      </c>
      <c r="K151">
        <v>7849.24</v>
      </c>
      <c r="L151">
        <v>0</v>
      </c>
      <c r="M151">
        <v>-0.24</v>
      </c>
      <c r="N151">
        <v>7849</v>
      </c>
    </row>
    <row r="152" spans="1:14" x14ac:dyDescent="0.25">
      <c r="A152" t="s">
        <v>735</v>
      </c>
      <c r="B152" t="s">
        <v>736</v>
      </c>
      <c r="C152" t="s">
        <v>737</v>
      </c>
      <c r="D152" t="s">
        <v>738</v>
      </c>
      <c r="E152" t="s">
        <v>25</v>
      </c>
      <c r="F152">
        <v>474620</v>
      </c>
      <c r="I152">
        <v>32036.85</v>
      </c>
      <c r="J152">
        <v>0</v>
      </c>
      <c r="K152">
        <v>32036.85</v>
      </c>
      <c r="L152">
        <v>3203.6849999999999</v>
      </c>
      <c r="M152">
        <v>-0.17</v>
      </c>
      <c r="N152">
        <v>28833</v>
      </c>
    </row>
    <row r="153" spans="1:14" x14ac:dyDescent="0.25">
      <c r="A153" t="s">
        <v>739</v>
      </c>
      <c r="B153" t="s">
        <v>740</v>
      </c>
      <c r="C153" t="s">
        <v>741</v>
      </c>
      <c r="D153" t="s">
        <v>295</v>
      </c>
      <c r="E153" t="s">
        <v>25</v>
      </c>
      <c r="F153">
        <v>350000</v>
      </c>
      <c r="I153">
        <v>23625</v>
      </c>
      <c r="J153">
        <v>0</v>
      </c>
      <c r="K153">
        <v>23625</v>
      </c>
      <c r="L153">
        <v>4725</v>
      </c>
      <c r="M153">
        <v>0</v>
      </c>
      <c r="N153">
        <v>18900</v>
      </c>
    </row>
    <row r="154" spans="1:14" x14ac:dyDescent="0.25">
      <c r="A154" t="s">
        <v>742</v>
      </c>
      <c r="B154" t="s">
        <v>743</v>
      </c>
      <c r="C154" t="s">
        <v>744</v>
      </c>
      <c r="D154" t="s">
        <v>745</v>
      </c>
      <c r="E154" t="s">
        <v>124</v>
      </c>
      <c r="F154">
        <v>147750</v>
      </c>
      <c r="I154">
        <v>9973.1299999999992</v>
      </c>
      <c r="J154">
        <v>0</v>
      </c>
      <c r="K154">
        <v>9973.1299999999992</v>
      </c>
      <c r="L154">
        <v>0</v>
      </c>
      <c r="M154">
        <v>-0.13</v>
      </c>
      <c r="N154">
        <v>9973</v>
      </c>
    </row>
    <row r="155" spans="1:14" x14ac:dyDescent="0.25">
      <c r="A155" t="s">
        <v>746</v>
      </c>
      <c r="B155" t="s">
        <v>747</v>
      </c>
      <c r="C155" t="s">
        <v>748</v>
      </c>
      <c r="D155" t="s">
        <v>254</v>
      </c>
      <c r="E155" t="s">
        <v>25</v>
      </c>
      <c r="F155">
        <v>1725310</v>
      </c>
      <c r="I155">
        <v>116458.43</v>
      </c>
      <c r="J155">
        <v>0</v>
      </c>
      <c r="K155">
        <v>116458.43</v>
      </c>
      <c r="L155">
        <v>11645.842500000001</v>
      </c>
      <c r="M155">
        <v>0.42</v>
      </c>
      <c r="N155">
        <v>104813</v>
      </c>
    </row>
    <row r="156" spans="1:14" x14ac:dyDescent="0.25">
      <c r="A156" t="s">
        <v>749</v>
      </c>
      <c r="B156" t="s">
        <v>750</v>
      </c>
      <c r="C156" t="s">
        <v>751</v>
      </c>
      <c r="D156" t="s">
        <v>150</v>
      </c>
      <c r="E156" t="s">
        <v>25</v>
      </c>
      <c r="F156">
        <v>439290</v>
      </c>
      <c r="G156" t="s">
        <v>51</v>
      </c>
      <c r="H156" t="s">
        <v>752</v>
      </c>
      <c r="I156">
        <v>29652.080000000002</v>
      </c>
      <c r="J156">
        <v>5061.1499999999996</v>
      </c>
      <c r="K156">
        <v>34713.230000000003</v>
      </c>
      <c r="L156">
        <v>3471.3225000000002</v>
      </c>
      <c r="M156">
        <v>0.1</v>
      </c>
      <c r="N156">
        <v>31242</v>
      </c>
    </row>
    <row r="157" spans="1:14" x14ac:dyDescent="0.25">
      <c r="A157" t="s">
        <v>753</v>
      </c>
      <c r="B157" t="s">
        <v>754</v>
      </c>
      <c r="C157" t="s">
        <v>755</v>
      </c>
      <c r="D157" t="s">
        <v>125</v>
      </c>
      <c r="E157" t="s">
        <v>25</v>
      </c>
      <c r="F157">
        <v>650320</v>
      </c>
      <c r="G157" t="s">
        <v>94</v>
      </c>
      <c r="H157" t="s">
        <v>756</v>
      </c>
      <c r="I157">
        <v>43896.6</v>
      </c>
      <c r="J157">
        <v>3801.6</v>
      </c>
      <c r="K157">
        <v>47698.2</v>
      </c>
      <c r="L157">
        <v>4769.82</v>
      </c>
      <c r="M157">
        <v>-0.38</v>
      </c>
      <c r="N157">
        <v>42928</v>
      </c>
    </row>
    <row r="158" spans="1:14" x14ac:dyDescent="0.25">
      <c r="A158" t="s">
        <v>757</v>
      </c>
      <c r="B158" t="s">
        <v>758</v>
      </c>
      <c r="C158" t="s">
        <v>759</v>
      </c>
      <c r="D158" t="s">
        <v>648</v>
      </c>
      <c r="E158" t="s">
        <v>25</v>
      </c>
      <c r="F158">
        <v>670300</v>
      </c>
      <c r="I158">
        <v>45245.25</v>
      </c>
      <c r="J158">
        <v>0</v>
      </c>
      <c r="K158">
        <v>45245.25</v>
      </c>
      <c r="L158">
        <v>4524.5249999999996</v>
      </c>
      <c r="M158">
        <v>0.28000000000000003</v>
      </c>
      <c r="N158">
        <v>40721</v>
      </c>
    </row>
    <row r="159" spans="1:14" x14ac:dyDescent="0.25">
      <c r="A159" t="s">
        <v>760</v>
      </c>
      <c r="B159" t="s">
        <v>761</v>
      </c>
      <c r="C159" t="s">
        <v>762</v>
      </c>
      <c r="D159" t="s">
        <v>664</v>
      </c>
      <c r="E159" t="s">
        <v>25</v>
      </c>
      <c r="F159">
        <v>590210</v>
      </c>
      <c r="I159">
        <v>39839.18</v>
      </c>
      <c r="J159">
        <v>0</v>
      </c>
      <c r="K159">
        <v>39839.18</v>
      </c>
      <c r="L159">
        <v>7967.835</v>
      </c>
      <c r="M159">
        <v>-0.34</v>
      </c>
      <c r="N159">
        <v>31871</v>
      </c>
    </row>
    <row r="160" spans="1:14" x14ac:dyDescent="0.25">
      <c r="A160" t="s">
        <v>763</v>
      </c>
      <c r="B160" t="s">
        <v>764</v>
      </c>
      <c r="C160" t="s">
        <v>765</v>
      </c>
      <c r="D160" t="s">
        <v>766</v>
      </c>
      <c r="E160" t="s">
        <v>25</v>
      </c>
      <c r="F160">
        <v>392500</v>
      </c>
      <c r="I160">
        <v>26493.75</v>
      </c>
      <c r="J160">
        <v>0</v>
      </c>
      <c r="K160">
        <v>26493.75</v>
      </c>
      <c r="L160">
        <v>2649.375</v>
      </c>
      <c r="M160">
        <v>-0.38</v>
      </c>
      <c r="N160">
        <v>23844</v>
      </c>
    </row>
    <row r="161" spans="1:14" x14ac:dyDescent="0.25">
      <c r="A161" t="s">
        <v>767</v>
      </c>
      <c r="B161" t="s">
        <v>768</v>
      </c>
      <c r="C161" t="s">
        <v>769</v>
      </c>
      <c r="D161" t="s">
        <v>770</v>
      </c>
      <c r="E161" t="s">
        <v>124</v>
      </c>
      <c r="F161">
        <v>174220</v>
      </c>
      <c r="I161">
        <v>11759.85</v>
      </c>
      <c r="J161">
        <v>0</v>
      </c>
      <c r="K161">
        <v>11759.85</v>
      </c>
      <c r="L161">
        <v>1175.9849999999999</v>
      </c>
      <c r="M161">
        <v>0.14000000000000001</v>
      </c>
      <c r="N161">
        <v>10584</v>
      </c>
    </row>
    <row r="162" spans="1:14" x14ac:dyDescent="0.25">
      <c r="A162" t="s">
        <v>771</v>
      </c>
      <c r="B162" t="s">
        <v>772</v>
      </c>
      <c r="C162" t="s">
        <v>773</v>
      </c>
      <c r="D162" t="s">
        <v>774</v>
      </c>
      <c r="E162" t="s">
        <v>25</v>
      </c>
      <c r="F162">
        <v>772620</v>
      </c>
      <c r="G162" t="s">
        <v>72</v>
      </c>
      <c r="H162" t="s">
        <v>775</v>
      </c>
      <c r="I162">
        <v>52151.85</v>
      </c>
      <c r="J162">
        <v>4513.05</v>
      </c>
      <c r="K162">
        <v>56664.9</v>
      </c>
      <c r="L162">
        <v>11332.98</v>
      </c>
      <c r="M162">
        <v>0.08</v>
      </c>
      <c r="N162">
        <v>45332</v>
      </c>
    </row>
    <row r="163" spans="1:14" x14ac:dyDescent="0.25">
      <c r="A163" t="s">
        <v>776</v>
      </c>
      <c r="B163" t="s">
        <v>777</v>
      </c>
      <c r="C163" t="s">
        <v>778</v>
      </c>
      <c r="D163" t="s">
        <v>125</v>
      </c>
      <c r="E163" t="s">
        <v>25</v>
      </c>
      <c r="F163">
        <v>604770</v>
      </c>
      <c r="G163" t="s">
        <v>42</v>
      </c>
      <c r="H163" t="s">
        <v>779</v>
      </c>
      <c r="I163">
        <v>40821.980000000003</v>
      </c>
      <c r="J163">
        <v>7431.41</v>
      </c>
      <c r="K163">
        <v>48253.39</v>
      </c>
      <c r="L163">
        <v>4825.3387499999999</v>
      </c>
      <c r="M163">
        <v>-0.05</v>
      </c>
      <c r="N163">
        <v>43428</v>
      </c>
    </row>
    <row r="164" spans="1:14" x14ac:dyDescent="0.25">
      <c r="A164" t="s">
        <v>780</v>
      </c>
      <c r="B164" t="s">
        <v>781</v>
      </c>
      <c r="C164" t="s">
        <v>782</v>
      </c>
      <c r="D164" t="s">
        <v>783</v>
      </c>
      <c r="E164" t="s">
        <v>25</v>
      </c>
      <c r="F164">
        <v>604000</v>
      </c>
      <c r="I164">
        <v>40770</v>
      </c>
      <c r="J164">
        <v>0</v>
      </c>
      <c r="K164">
        <v>40770</v>
      </c>
      <c r="L164">
        <v>4077</v>
      </c>
      <c r="M164">
        <v>0</v>
      </c>
      <c r="N164">
        <v>36693</v>
      </c>
    </row>
    <row r="165" spans="1:14" x14ac:dyDescent="0.25">
      <c r="A165" t="s">
        <v>784</v>
      </c>
      <c r="B165" t="s">
        <v>785</v>
      </c>
      <c r="C165" t="s">
        <v>786</v>
      </c>
      <c r="D165" t="s">
        <v>262</v>
      </c>
      <c r="E165" t="s">
        <v>25</v>
      </c>
      <c r="F165">
        <v>674000</v>
      </c>
      <c r="G165" t="s">
        <v>350</v>
      </c>
      <c r="H165" t="s">
        <v>787</v>
      </c>
      <c r="I165">
        <v>45495</v>
      </c>
      <c r="J165">
        <v>377.61</v>
      </c>
      <c r="K165">
        <v>45872.61</v>
      </c>
      <c r="L165">
        <v>4587.2606249999999</v>
      </c>
      <c r="M165">
        <v>-0.35</v>
      </c>
      <c r="N165">
        <v>41285</v>
      </c>
    </row>
    <row r="166" spans="1:14" x14ac:dyDescent="0.25">
      <c r="A166" t="s">
        <v>788</v>
      </c>
      <c r="B166" t="s">
        <v>789</v>
      </c>
      <c r="C166" t="s">
        <v>790</v>
      </c>
      <c r="D166" t="s">
        <v>791</v>
      </c>
      <c r="E166" t="s">
        <v>25</v>
      </c>
      <c r="F166">
        <v>1199000</v>
      </c>
      <c r="G166" t="s">
        <v>63</v>
      </c>
      <c r="H166" t="s">
        <v>792</v>
      </c>
      <c r="I166">
        <v>80932.5</v>
      </c>
      <c r="J166">
        <v>5670.34</v>
      </c>
      <c r="K166">
        <v>86602.84</v>
      </c>
      <c r="L166">
        <v>8660.2837500000005</v>
      </c>
      <c r="M166">
        <v>0.45</v>
      </c>
      <c r="N166">
        <v>77943</v>
      </c>
    </row>
    <row r="167" spans="1:14" x14ac:dyDescent="0.25">
      <c r="A167" t="s">
        <v>793</v>
      </c>
      <c r="B167" t="s">
        <v>794</v>
      </c>
      <c r="C167" t="s">
        <v>795</v>
      </c>
      <c r="D167" t="s">
        <v>774</v>
      </c>
      <c r="E167" t="s">
        <v>25</v>
      </c>
      <c r="F167">
        <v>943850</v>
      </c>
      <c r="G167" t="s">
        <v>77</v>
      </c>
      <c r="H167" t="s">
        <v>796</v>
      </c>
      <c r="I167">
        <v>63709.88</v>
      </c>
      <c r="J167">
        <v>5000.63</v>
      </c>
      <c r="K167">
        <v>68710.5</v>
      </c>
      <c r="L167">
        <v>6871.05</v>
      </c>
      <c r="M167">
        <v>-0.45</v>
      </c>
      <c r="N167">
        <v>61839</v>
      </c>
    </row>
    <row r="168" spans="1:14" x14ac:dyDescent="0.25">
      <c r="A168" t="s">
        <v>797</v>
      </c>
      <c r="B168" t="s">
        <v>798</v>
      </c>
      <c r="C168" t="s">
        <v>799</v>
      </c>
      <c r="D168" t="s">
        <v>125</v>
      </c>
      <c r="E168" t="s">
        <v>124</v>
      </c>
      <c r="F168">
        <v>295500</v>
      </c>
      <c r="I168">
        <v>19946.25</v>
      </c>
      <c r="J168">
        <v>0</v>
      </c>
      <c r="K168">
        <v>19946.25</v>
      </c>
      <c r="L168">
        <v>1994.625</v>
      </c>
      <c r="M168">
        <v>0.38</v>
      </c>
      <c r="N168">
        <v>17952</v>
      </c>
    </row>
    <row r="169" spans="1:14" x14ac:dyDescent="0.25">
      <c r="A169" t="s">
        <v>800</v>
      </c>
      <c r="B169" t="s">
        <v>801</v>
      </c>
      <c r="C169" t="s">
        <v>802</v>
      </c>
      <c r="D169" t="s">
        <v>803</v>
      </c>
      <c r="E169" t="s">
        <v>25</v>
      </c>
      <c r="F169">
        <v>2036740</v>
      </c>
      <c r="I169">
        <v>137479.95000000001</v>
      </c>
      <c r="J169">
        <v>0</v>
      </c>
      <c r="K169">
        <v>137479.95000000001</v>
      </c>
      <c r="L169">
        <v>13747.995000000001</v>
      </c>
      <c r="M169">
        <v>0.05</v>
      </c>
      <c r="N169">
        <v>123732</v>
      </c>
    </row>
    <row r="170" spans="1:14" x14ac:dyDescent="0.25">
      <c r="A170" t="s">
        <v>804</v>
      </c>
      <c r="B170" t="s">
        <v>805</v>
      </c>
      <c r="C170" t="s">
        <v>806</v>
      </c>
      <c r="D170" t="s">
        <v>807</v>
      </c>
      <c r="E170" t="s">
        <v>124</v>
      </c>
      <c r="F170">
        <v>227000</v>
      </c>
      <c r="I170">
        <v>15322.5</v>
      </c>
      <c r="J170">
        <v>0</v>
      </c>
      <c r="K170">
        <v>15322.5</v>
      </c>
      <c r="L170">
        <v>1532.25</v>
      </c>
      <c r="M170">
        <v>-0.25</v>
      </c>
      <c r="N170">
        <v>13790</v>
      </c>
    </row>
    <row r="171" spans="1:14" x14ac:dyDescent="0.25">
      <c r="A171" t="s">
        <v>808</v>
      </c>
      <c r="B171" t="s">
        <v>809</v>
      </c>
      <c r="C171" t="s">
        <v>810</v>
      </c>
      <c r="D171" t="s">
        <v>811</v>
      </c>
      <c r="E171" t="s">
        <v>89</v>
      </c>
      <c r="F171">
        <v>2105610</v>
      </c>
      <c r="G171" t="s">
        <v>51</v>
      </c>
      <c r="H171" t="s">
        <v>812</v>
      </c>
      <c r="I171">
        <v>142128.68</v>
      </c>
      <c r="J171">
        <v>23018.51</v>
      </c>
      <c r="K171">
        <v>165147.19</v>
      </c>
      <c r="L171">
        <v>16514.71875</v>
      </c>
      <c r="M171">
        <v>-0.47</v>
      </c>
      <c r="N171">
        <v>148632</v>
      </c>
    </row>
    <row r="172" spans="1:14" x14ac:dyDescent="0.25">
      <c r="A172" t="s">
        <v>813</v>
      </c>
      <c r="B172" t="s">
        <v>814</v>
      </c>
      <c r="C172" t="s">
        <v>815</v>
      </c>
      <c r="D172" t="s">
        <v>816</v>
      </c>
      <c r="E172" t="s">
        <v>25</v>
      </c>
      <c r="F172">
        <v>321400</v>
      </c>
      <c r="G172" t="s">
        <v>133</v>
      </c>
      <c r="H172" t="s">
        <v>817</v>
      </c>
      <c r="I172">
        <v>21694.5</v>
      </c>
      <c r="J172">
        <v>5608.24</v>
      </c>
      <c r="K172">
        <v>27302.74</v>
      </c>
      <c r="L172">
        <v>2730.2737499999998</v>
      </c>
      <c r="M172">
        <v>-0.46</v>
      </c>
      <c r="N172">
        <v>24572</v>
      </c>
    </row>
    <row r="173" spans="1:14" x14ac:dyDescent="0.25">
      <c r="A173" t="s">
        <v>818</v>
      </c>
      <c r="B173" t="s">
        <v>819</v>
      </c>
      <c r="C173" t="s">
        <v>820</v>
      </c>
      <c r="D173" t="s">
        <v>209</v>
      </c>
      <c r="E173" t="s">
        <v>25</v>
      </c>
      <c r="F173">
        <v>821490</v>
      </c>
      <c r="G173" t="s">
        <v>821</v>
      </c>
      <c r="H173" t="s">
        <v>249</v>
      </c>
      <c r="I173">
        <v>55450.58</v>
      </c>
      <c r="J173">
        <v>106.2</v>
      </c>
      <c r="K173">
        <v>55556.78</v>
      </c>
      <c r="L173">
        <v>5555.6774999999998</v>
      </c>
      <c r="M173">
        <v>-0.1</v>
      </c>
      <c r="N173">
        <v>50001</v>
      </c>
    </row>
    <row r="174" spans="1:14" x14ac:dyDescent="0.25">
      <c r="A174" t="s">
        <v>822</v>
      </c>
      <c r="B174" t="s">
        <v>823</v>
      </c>
      <c r="C174" t="s">
        <v>824</v>
      </c>
      <c r="D174" t="s">
        <v>825</v>
      </c>
      <c r="E174" t="s">
        <v>25</v>
      </c>
      <c r="F174">
        <v>595540</v>
      </c>
      <c r="G174" t="s">
        <v>51</v>
      </c>
      <c r="H174" t="s">
        <v>826</v>
      </c>
      <c r="I174">
        <v>40198.949999999997</v>
      </c>
      <c r="J174">
        <v>1983.49</v>
      </c>
      <c r="K174">
        <v>42182.44</v>
      </c>
      <c r="L174">
        <v>4218.2437499999996</v>
      </c>
      <c r="M174">
        <v>-0.19</v>
      </c>
      <c r="N174">
        <v>37964</v>
      </c>
    </row>
    <row r="175" spans="1:14" x14ac:dyDescent="0.25">
      <c r="A175" t="s">
        <v>827</v>
      </c>
      <c r="B175" t="s">
        <v>828</v>
      </c>
      <c r="C175" t="s">
        <v>359</v>
      </c>
      <c r="D175" t="s">
        <v>829</v>
      </c>
      <c r="E175" t="s">
        <v>25</v>
      </c>
      <c r="F175">
        <v>454780</v>
      </c>
      <c r="G175" t="s">
        <v>37</v>
      </c>
      <c r="H175" t="s">
        <v>830</v>
      </c>
      <c r="I175">
        <v>30697.65</v>
      </c>
      <c r="J175">
        <v>2454.3000000000002</v>
      </c>
      <c r="K175">
        <v>33151.949999999997</v>
      </c>
      <c r="L175">
        <v>3315.1950000000002</v>
      </c>
      <c r="M175">
        <v>0.25</v>
      </c>
      <c r="N175">
        <v>29837</v>
      </c>
    </row>
    <row r="176" spans="1:14" x14ac:dyDescent="0.25">
      <c r="A176" t="s">
        <v>831</v>
      </c>
      <c r="B176" t="s">
        <v>832</v>
      </c>
      <c r="C176" t="s">
        <v>833</v>
      </c>
      <c r="D176" t="s">
        <v>834</v>
      </c>
      <c r="E176" t="s">
        <v>25</v>
      </c>
      <c r="F176">
        <v>419520</v>
      </c>
      <c r="G176" t="s">
        <v>63</v>
      </c>
      <c r="H176" t="s">
        <v>835</v>
      </c>
      <c r="I176">
        <v>28317.599999999999</v>
      </c>
      <c r="J176">
        <v>1811.03</v>
      </c>
      <c r="K176">
        <v>30128.63</v>
      </c>
      <c r="L176">
        <v>3012.8625000000002</v>
      </c>
      <c r="M176">
        <v>0.24</v>
      </c>
      <c r="N176">
        <v>27116</v>
      </c>
    </row>
    <row r="177" spans="1:14" x14ac:dyDescent="0.25">
      <c r="A177" t="s">
        <v>836</v>
      </c>
      <c r="B177" t="s">
        <v>837</v>
      </c>
      <c r="C177" t="s">
        <v>838</v>
      </c>
      <c r="D177" t="s">
        <v>738</v>
      </c>
      <c r="E177" t="s">
        <v>25</v>
      </c>
      <c r="F177">
        <v>271310</v>
      </c>
      <c r="G177" t="s">
        <v>51</v>
      </c>
      <c r="H177" t="s">
        <v>839</v>
      </c>
      <c r="I177">
        <v>18313.43</v>
      </c>
      <c r="J177">
        <v>1089.1099999999999</v>
      </c>
      <c r="K177">
        <v>19402.54</v>
      </c>
      <c r="L177">
        <v>1940.2537500000001</v>
      </c>
      <c r="M177">
        <v>-0.28000000000000003</v>
      </c>
      <c r="N177">
        <v>17462</v>
      </c>
    </row>
    <row r="178" spans="1:14" x14ac:dyDescent="0.25">
      <c r="A178" t="s">
        <v>840</v>
      </c>
      <c r="B178" t="s">
        <v>841</v>
      </c>
      <c r="C178" t="s">
        <v>842</v>
      </c>
      <c r="D178" t="s">
        <v>843</v>
      </c>
      <c r="E178" t="s">
        <v>25</v>
      </c>
      <c r="F178">
        <v>775180</v>
      </c>
      <c r="I178">
        <v>52324.65</v>
      </c>
      <c r="J178">
        <v>0</v>
      </c>
      <c r="K178">
        <v>52324.65</v>
      </c>
      <c r="L178">
        <v>10464.93</v>
      </c>
      <c r="M178">
        <v>0.28000000000000003</v>
      </c>
      <c r="N178">
        <v>41860</v>
      </c>
    </row>
    <row r="179" spans="1:14" x14ac:dyDescent="0.25">
      <c r="A179" t="s">
        <v>844</v>
      </c>
      <c r="B179" t="s">
        <v>845</v>
      </c>
      <c r="C179" t="s">
        <v>846</v>
      </c>
      <c r="D179" t="s">
        <v>847</v>
      </c>
      <c r="E179" t="s">
        <v>25</v>
      </c>
      <c r="F179">
        <v>421690</v>
      </c>
      <c r="G179" t="s">
        <v>37</v>
      </c>
      <c r="H179" t="s">
        <v>848</v>
      </c>
      <c r="I179">
        <v>28464.080000000002</v>
      </c>
      <c r="J179">
        <v>4387.5</v>
      </c>
      <c r="K179">
        <v>32851.58</v>
      </c>
      <c r="L179">
        <v>6570.3149999999996</v>
      </c>
      <c r="M179">
        <v>-0.26</v>
      </c>
      <c r="N179">
        <v>26281</v>
      </c>
    </row>
    <row r="180" spans="1:14" x14ac:dyDescent="0.25">
      <c r="A180" t="s">
        <v>849</v>
      </c>
      <c r="B180" t="s">
        <v>850</v>
      </c>
      <c r="C180" t="s">
        <v>851</v>
      </c>
      <c r="D180" t="s">
        <v>126</v>
      </c>
      <c r="E180" t="s">
        <v>124</v>
      </c>
      <c r="F180">
        <v>296007</v>
      </c>
      <c r="G180" t="s">
        <v>46</v>
      </c>
      <c r="H180" t="s">
        <v>852</v>
      </c>
      <c r="I180">
        <v>19980.47</v>
      </c>
      <c r="J180">
        <v>386.54</v>
      </c>
      <c r="K180">
        <v>20367.009999999998</v>
      </c>
      <c r="L180">
        <v>2036.701125</v>
      </c>
      <c r="M180">
        <v>-0.31</v>
      </c>
      <c r="N180">
        <v>18330</v>
      </c>
    </row>
    <row r="181" spans="1:14" x14ac:dyDescent="0.25">
      <c r="A181" t="s">
        <v>853</v>
      </c>
      <c r="B181" t="s">
        <v>854</v>
      </c>
      <c r="C181" t="s">
        <v>855</v>
      </c>
      <c r="D181" t="s">
        <v>856</v>
      </c>
      <c r="E181" t="s">
        <v>25</v>
      </c>
      <c r="F181">
        <v>433040</v>
      </c>
      <c r="G181" t="s">
        <v>857</v>
      </c>
      <c r="H181" t="s">
        <v>858</v>
      </c>
      <c r="I181">
        <v>29230.2</v>
      </c>
      <c r="J181">
        <v>7051.28</v>
      </c>
      <c r="K181">
        <v>36281.480000000003</v>
      </c>
      <c r="L181">
        <v>7256.2950000000001</v>
      </c>
      <c r="M181">
        <v>-0.18</v>
      </c>
      <c r="N181">
        <v>29025</v>
      </c>
    </row>
    <row r="182" spans="1:14" x14ac:dyDescent="0.25">
      <c r="A182" t="s">
        <v>859</v>
      </c>
      <c r="B182" t="s">
        <v>860</v>
      </c>
      <c r="C182" t="s">
        <v>861</v>
      </c>
      <c r="D182" t="s">
        <v>862</v>
      </c>
      <c r="E182" t="s">
        <v>124</v>
      </c>
      <c r="F182">
        <v>1297500</v>
      </c>
      <c r="I182">
        <v>87581.25</v>
      </c>
      <c r="J182">
        <v>0</v>
      </c>
      <c r="K182">
        <v>87581.25</v>
      </c>
      <c r="L182">
        <v>8758.125</v>
      </c>
      <c r="M182">
        <v>-0.13</v>
      </c>
      <c r="N182">
        <v>78823</v>
      </c>
    </row>
    <row r="183" spans="1:14" x14ac:dyDescent="0.25">
      <c r="A183" t="s">
        <v>863</v>
      </c>
      <c r="B183" t="s">
        <v>864</v>
      </c>
      <c r="C183" t="s">
        <v>865</v>
      </c>
      <c r="D183" t="s">
        <v>866</v>
      </c>
      <c r="E183" t="s">
        <v>25</v>
      </c>
      <c r="F183">
        <v>508930</v>
      </c>
      <c r="I183">
        <v>34352.78</v>
      </c>
      <c r="J183">
        <v>0</v>
      </c>
      <c r="K183">
        <v>34352.78</v>
      </c>
      <c r="L183">
        <v>6870.5550000000003</v>
      </c>
      <c r="M183">
        <v>-0.22</v>
      </c>
      <c r="N183">
        <v>27482</v>
      </c>
    </row>
    <row r="184" spans="1:14" x14ac:dyDescent="0.25">
      <c r="A184" t="s">
        <v>867</v>
      </c>
      <c r="B184" t="s">
        <v>868</v>
      </c>
      <c r="C184" t="s">
        <v>869</v>
      </c>
      <c r="D184" t="s">
        <v>870</v>
      </c>
      <c r="E184" t="s">
        <v>25</v>
      </c>
      <c r="F184">
        <v>1476660</v>
      </c>
      <c r="G184" t="s">
        <v>871</v>
      </c>
      <c r="H184" t="s">
        <v>872</v>
      </c>
      <c r="I184">
        <v>99674.55</v>
      </c>
      <c r="J184">
        <v>89951.23</v>
      </c>
      <c r="K184">
        <v>189625.78</v>
      </c>
      <c r="L184">
        <v>18962.578125</v>
      </c>
      <c r="M184">
        <v>-0.2</v>
      </c>
      <c r="N184">
        <v>170663</v>
      </c>
    </row>
    <row r="185" spans="1:14" x14ac:dyDescent="0.25">
      <c r="A185" t="s">
        <v>873</v>
      </c>
      <c r="B185" t="s">
        <v>874</v>
      </c>
      <c r="C185" t="s">
        <v>875</v>
      </c>
      <c r="D185" t="s">
        <v>876</v>
      </c>
      <c r="E185" t="s">
        <v>124</v>
      </c>
      <c r="F185">
        <v>2830460</v>
      </c>
      <c r="G185" t="s">
        <v>81</v>
      </c>
      <c r="H185" t="s">
        <v>877</v>
      </c>
      <c r="I185">
        <v>191056.05</v>
      </c>
      <c r="J185">
        <v>4419.2299999999996</v>
      </c>
      <c r="K185">
        <v>195475.28</v>
      </c>
      <c r="L185">
        <v>19547.5275</v>
      </c>
      <c r="M185">
        <v>0.25</v>
      </c>
      <c r="N185">
        <v>175928</v>
      </c>
    </row>
    <row r="186" spans="1:14" x14ac:dyDescent="0.25">
      <c r="A186" t="s">
        <v>878</v>
      </c>
      <c r="B186" t="s">
        <v>879</v>
      </c>
      <c r="C186" t="s">
        <v>880</v>
      </c>
      <c r="D186" t="s">
        <v>65</v>
      </c>
      <c r="E186" t="s">
        <v>124</v>
      </c>
      <c r="F186">
        <v>209000</v>
      </c>
      <c r="G186" t="s">
        <v>220</v>
      </c>
      <c r="H186" t="s">
        <v>881</v>
      </c>
      <c r="I186">
        <v>14107.5</v>
      </c>
      <c r="J186">
        <v>1615.78</v>
      </c>
      <c r="K186">
        <v>15723.28</v>
      </c>
      <c r="L186">
        <v>1572.328125</v>
      </c>
      <c r="M186">
        <v>0.05</v>
      </c>
      <c r="N186">
        <v>14151</v>
      </c>
    </row>
    <row r="187" spans="1:14" x14ac:dyDescent="0.25">
      <c r="A187" t="s">
        <v>882</v>
      </c>
      <c r="B187" t="s">
        <v>883</v>
      </c>
      <c r="C187" t="s">
        <v>884</v>
      </c>
      <c r="D187" t="s">
        <v>885</v>
      </c>
      <c r="E187" t="s">
        <v>25</v>
      </c>
      <c r="F187">
        <v>902400</v>
      </c>
      <c r="G187" t="s">
        <v>84</v>
      </c>
      <c r="H187" t="s">
        <v>886</v>
      </c>
      <c r="I187">
        <v>60912</v>
      </c>
      <c r="J187">
        <v>4958.1000000000004</v>
      </c>
      <c r="K187">
        <v>65870.100000000006</v>
      </c>
      <c r="L187">
        <v>6587.01</v>
      </c>
      <c r="M187">
        <v>-0.09</v>
      </c>
      <c r="N187">
        <v>59283</v>
      </c>
    </row>
    <row r="188" spans="1:14" x14ac:dyDescent="0.25">
      <c r="A188" t="s">
        <v>887</v>
      </c>
      <c r="B188" t="s">
        <v>888</v>
      </c>
      <c r="C188" t="s">
        <v>889</v>
      </c>
      <c r="D188" t="s">
        <v>890</v>
      </c>
      <c r="E188" t="s">
        <v>25</v>
      </c>
      <c r="F188">
        <v>762050</v>
      </c>
      <c r="G188" t="s">
        <v>221</v>
      </c>
      <c r="H188" t="s">
        <v>891</v>
      </c>
      <c r="I188">
        <v>51438.38</v>
      </c>
      <c r="J188">
        <v>3447</v>
      </c>
      <c r="K188">
        <v>54885.38</v>
      </c>
      <c r="L188">
        <v>5488.5375000000004</v>
      </c>
      <c r="M188">
        <v>0.16</v>
      </c>
      <c r="N188">
        <v>49397</v>
      </c>
    </row>
    <row r="189" spans="1:14" x14ac:dyDescent="0.25">
      <c r="A189" t="s">
        <v>892</v>
      </c>
      <c r="B189" t="s">
        <v>893</v>
      </c>
      <c r="C189" t="s">
        <v>894</v>
      </c>
      <c r="D189" t="s">
        <v>895</v>
      </c>
      <c r="E189" t="s">
        <v>25</v>
      </c>
      <c r="F189">
        <v>320000</v>
      </c>
      <c r="G189" t="s">
        <v>551</v>
      </c>
      <c r="H189" t="s">
        <v>896</v>
      </c>
      <c r="I189">
        <v>21600</v>
      </c>
      <c r="J189">
        <v>8451.84</v>
      </c>
      <c r="K189">
        <v>30051.84</v>
      </c>
      <c r="L189">
        <v>3005.1843749999998</v>
      </c>
      <c r="M189">
        <v>0.34</v>
      </c>
      <c r="N189">
        <v>27047</v>
      </c>
    </row>
    <row r="190" spans="1:14" x14ac:dyDescent="0.25">
      <c r="A190" t="s">
        <v>897</v>
      </c>
      <c r="B190" t="s">
        <v>898</v>
      </c>
      <c r="C190" t="s">
        <v>899</v>
      </c>
      <c r="D190" t="s">
        <v>900</v>
      </c>
      <c r="E190" t="s">
        <v>25</v>
      </c>
      <c r="F190">
        <v>511230</v>
      </c>
      <c r="G190" t="s">
        <v>51</v>
      </c>
      <c r="H190" t="s">
        <v>901</v>
      </c>
      <c r="I190">
        <v>34508.03</v>
      </c>
      <c r="J190">
        <v>7117.54</v>
      </c>
      <c r="K190">
        <v>41625.56</v>
      </c>
      <c r="L190">
        <v>4162.5562499999996</v>
      </c>
      <c r="M190">
        <v>-0.01</v>
      </c>
      <c r="N190">
        <v>37463</v>
      </c>
    </row>
    <row r="191" spans="1:14" x14ac:dyDescent="0.25">
      <c r="A191" t="s">
        <v>902</v>
      </c>
      <c r="B191" t="s">
        <v>903</v>
      </c>
      <c r="C191" t="s">
        <v>904</v>
      </c>
      <c r="D191" t="s">
        <v>905</v>
      </c>
      <c r="E191" t="s">
        <v>25</v>
      </c>
      <c r="F191">
        <v>1312360</v>
      </c>
      <c r="G191" t="s">
        <v>80</v>
      </c>
      <c r="H191" t="s">
        <v>906</v>
      </c>
      <c r="I191">
        <v>88584.3</v>
      </c>
      <c r="J191">
        <v>10723.39</v>
      </c>
      <c r="K191">
        <v>99307.69</v>
      </c>
      <c r="L191">
        <v>9930.7687499999993</v>
      </c>
      <c r="M191">
        <v>0.08</v>
      </c>
      <c r="N191">
        <v>89377</v>
      </c>
    </row>
    <row r="192" spans="1:14" x14ac:dyDescent="0.25">
      <c r="A192" t="s">
        <v>907</v>
      </c>
      <c r="B192" t="s">
        <v>908</v>
      </c>
      <c r="C192" t="s">
        <v>909</v>
      </c>
      <c r="D192" t="s">
        <v>910</v>
      </c>
      <c r="E192" t="s">
        <v>25</v>
      </c>
      <c r="F192">
        <v>588400</v>
      </c>
      <c r="G192" t="s">
        <v>51</v>
      </c>
      <c r="H192" t="s">
        <v>911</v>
      </c>
      <c r="I192">
        <v>39717</v>
      </c>
      <c r="J192">
        <v>1273.73</v>
      </c>
      <c r="K192">
        <v>40990.730000000003</v>
      </c>
      <c r="L192">
        <v>4099.0725000000002</v>
      </c>
      <c r="M192">
        <v>0.35</v>
      </c>
      <c r="N192">
        <v>36892</v>
      </c>
    </row>
    <row r="193" spans="1:14" x14ac:dyDescent="0.25">
      <c r="A193" t="s">
        <v>912</v>
      </c>
      <c r="B193" t="s">
        <v>913</v>
      </c>
      <c r="C193" t="s">
        <v>914</v>
      </c>
      <c r="D193" t="s">
        <v>915</v>
      </c>
      <c r="E193" t="s">
        <v>25</v>
      </c>
      <c r="F193">
        <v>175000</v>
      </c>
      <c r="I193">
        <v>11812.5</v>
      </c>
      <c r="J193">
        <v>0</v>
      </c>
      <c r="K193">
        <v>11812.5</v>
      </c>
      <c r="L193">
        <v>1181.25</v>
      </c>
      <c r="M193">
        <v>-0.25</v>
      </c>
      <c r="N193">
        <v>10631</v>
      </c>
    </row>
    <row r="194" spans="1:14" x14ac:dyDescent="0.25">
      <c r="A194" t="s">
        <v>916</v>
      </c>
      <c r="B194" t="s">
        <v>917</v>
      </c>
      <c r="C194" t="s">
        <v>918</v>
      </c>
      <c r="D194" t="s">
        <v>900</v>
      </c>
      <c r="E194" t="s">
        <v>25</v>
      </c>
      <c r="F194">
        <v>656550</v>
      </c>
      <c r="G194" t="s">
        <v>80</v>
      </c>
      <c r="H194" t="s">
        <v>919</v>
      </c>
      <c r="I194">
        <v>44317.13</v>
      </c>
      <c r="J194">
        <v>2097.23</v>
      </c>
      <c r="K194">
        <v>46414.35</v>
      </c>
      <c r="L194">
        <v>4641.4350000000004</v>
      </c>
      <c r="M194">
        <v>0.09</v>
      </c>
      <c r="N194">
        <v>41773</v>
      </c>
    </row>
    <row r="195" spans="1:14" x14ac:dyDescent="0.25">
      <c r="A195" t="s">
        <v>920</v>
      </c>
      <c r="B195" t="s">
        <v>921</v>
      </c>
      <c r="C195" t="s">
        <v>922</v>
      </c>
      <c r="D195" t="s">
        <v>890</v>
      </c>
      <c r="E195" t="s">
        <v>25</v>
      </c>
      <c r="F195">
        <v>7529720</v>
      </c>
      <c r="I195">
        <v>508256.1</v>
      </c>
      <c r="J195">
        <v>0</v>
      </c>
      <c r="K195">
        <v>508256.1</v>
      </c>
      <c r="L195">
        <v>50825.61</v>
      </c>
      <c r="M195">
        <v>-0.49</v>
      </c>
      <c r="N195">
        <v>457430</v>
      </c>
    </row>
    <row r="196" spans="1:14" x14ac:dyDescent="0.25">
      <c r="A196" t="s">
        <v>923</v>
      </c>
      <c r="B196" t="s">
        <v>924</v>
      </c>
      <c r="C196" t="s">
        <v>925</v>
      </c>
      <c r="D196" t="s">
        <v>926</v>
      </c>
      <c r="E196" t="s">
        <v>25</v>
      </c>
      <c r="F196">
        <v>610870</v>
      </c>
      <c r="I196">
        <v>41233.730000000003</v>
      </c>
      <c r="J196">
        <v>0</v>
      </c>
      <c r="K196">
        <v>41233.730000000003</v>
      </c>
      <c r="L196">
        <v>4123.3725000000004</v>
      </c>
      <c r="M196">
        <v>-0.35</v>
      </c>
      <c r="N196">
        <v>37110</v>
      </c>
    </row>
    <row r="197" spans="1:14" x14ac:dyDescent="0.25">
      <c r="A197" t="s">
        <v>927</v>
      </c>
      <c r="B197" t="s">
        <v>928</v>
      </c>
      <c r="C197" t="s">
        <v>929</v>
      </c>
      <c r="D197" t="s">
        <v>930</v>
      </c>
      <c r="E197" t="s">
        <v>106</v>
      </c>
      <c r="F197">
        <v>420000</v>
      </c>
      <c r="I197">
        <v>28350</v>
      </c>
      <c r="J197">
        <v>0</v>
      </c>
      <c r="K197">
        <v>28350</v>
      </c>
      <c r="L197">
        <v>5670</v>
      </c>
      <c r="M197">
        <v>0</v>
      </c>
      <c r="N197">
        <v>22680</v>
      </c>
    </row>
    <row r="198" spans="1:14" x14ac:dyDescent="0.25">
      <c r="A198" t="s">
        <v>931</v>
      </c>
      <c r="B198" t="s">
        <v>932</v>
      </c>
      <c r="C198" t="s">
        <v>933</v>
      </c>
      <c r="D198" t="s">
        <v>58</v>
      </c>
      <c r="E198" t="s">
        <v>25</v>
      </c>
      <c r="F198">
        <v>720000</v>
      </c>
      <c r="I198">
        <v>48600</v>
      </c>
      <c r="J198">
        <v>0</v>
      </c>
      <c r="K198">
        <v>48600</v>
      </c>
      <c r="L198">
        <v>4860</v>
      </c>
      <c r="M198">
        <v>0</v>
      </c>
      <c r="N198">
        <v>43740</v>
      </c>
    </row>
    <row r="199" spans="1:14" x14ac:dyDescent="0.25">
      <c r="A199" t="s">
        <v>934</v>
      </c>
      <c r="B199" t="s">
        <v>935</v>
      </c>
      <c r="C199" t="s">
        <v>936</v>
      </c>
      <c r="D199" t="s">
        <v>937</v>
      </c>
      <c r="E199" t="s">
        <v>25</v>
      </c>
      <c r="F199">
        <v>241200</v>
      </c>
      <c r="G199" t="s">
        <v>72</v>
      </c>
      <c r="H199" t="s">
        <v>938</v>
      </c>
      <c r="I199">
        <v>16281</v>
      </c>
      <c r="J199">
        <v>3606.19</v>
      </c>
      <c r="K199">
        <v>19887.189999999999</v>
      </c>
      <c r="L199">
        <v>3977.4375</v>
      </c>
      <c r="M199">
        <v>0.25</v>
      </c>
      <c r="N199">
        <v>15910</v>
      </c>
    </row>
    <row r="200" spans="1:14" x14ac:dyDescent="0.25">
      <c r="A200" t="s">
        <v>939</v>
      </c>
      <c r="B200" t="s">
        <v>940</v>
      </c>
      <c r="C200" t="s">
        <v>941</v>
      </c>
      <c r="D200" t="s">
        <v>885</v>
      </c>
      <c r="E200" t="s">
        <v>25</v>
      </c>
      <c r="F200">
        <v>619570</v>
      </c>
      <c r="G200" t="s">
        <v>51</v>
      </c>
      <c r="H200" t="s">
        <v>942</v>
      </c>
      <c r="I200">
        <v>41820.980000000003</v>
      </c>
      <c r="J200">
        <v>3943.01</v>
      </c>
      <c r="K200">
        <v>45763.99</v>
      </c>
      <c r="L200">
        <v>4576.3987500000003</v>
      </c>
      <c r="M200">
        <v>0.41</v>
      </c>
      <c r="N200">
        <v>41188</v>
      </c>
    </row>
    <row r="201" spans="1:14" x14ac:dyDescent="0.25">
      <c r="A201" t="s">
        <v>943</v>
      </c>
      <c r="B201" t="s">
        <v>944</v>
      </c>
      <c r="C201" t="s">
        <v>945</v>
      </c>
      <c r="D201" t="s">
        <v>946</v>
      </c>
      <c r="E201" t="s">
        <v>25</v>
      </c>
      <c r="F201">
        <v>1526230</v>
      </c>
      <c r="I201">
        <v>103020.53</v>
      </c>
      <c r="J201">
        <v>0</v>
      </c>
      <c r="K201">
        <v>103020.53</v>
      </c>
      <c r="L201">
        <v>10302.0525</v>
      </c>
      <c r="M201">
        <v>-0.47</v>
      </c>
      <c r="N201">
        <v>92718</v>
      </c>
    </row>
    <row r="202" spans="1:14" x14ac:dyDescent="0.25">
      <c r="A202" t="s">
        <v>947</v>
      </c>
      <c r="B202" t="s">
        <v>948</v>
      </c>
      <c r="C202" t="s">
        <v>949</v>
      </c>
      <c r="D202" t="s">
        <v>950</v>
      </c>
      <c r="E202" t="s">
        <v>25</v>
      </c>
      <c r="F202">
        <v>583860</v>
      </c>
      <c r="I202">
        <v>39410.550000000003</v>
      </c>
      <c r="J202">
        <v>0</v>
      </c>
      <c r="K202">
        <v>39410.550000000003</v>
      </c>
      <c r="L202">
        <v>7882.11</v>
      </c>
      <c r="M202">
        <v>-0.44</v>
      </c>
      <c r="N202">
        <v>31528</v>
      </c>
    </row>
    <row r="203" spans="1:14" x14ac:dyDescent="0.25">
      <c r="A203" t="s">
        <v>951</v>
      </c>
      <c r="B203" t="s">
        <v>952</v>
      </c>
      <c r="C203" t="s">
        <v>953</v>
      </c>
      <c r="D203" t="s">
        <v>954</v>
      </c>
      <c r="E203" t="s">
        <v>124</v>
      </c>
      <c r="F203">
        <v>6798540</v>
      </c>
      <c r="I203">
        <v>458901.45</v>
      </c>
      <c r="J203">
        <v>0</v>
      </c>
      <c r="K203">
        <v>458901.45</v>
      </c>
      <c r="L203">
        <v>45890.144999999997</v>
      </c>
      <c r="M203">
        <v>-0.31</v>
      </c>
      <c r="N203">
        <v>413011</v>
      </c>
    </row>
    <row r="204" spans="1:14" x14ac:dyDescent="0.25">
      <c r="A204" t="s">
        <v>955</v>
      </c>
      <c r="B204" t="s">
        <v>956</v>
      </c>
      <c r="C204" t="s">
        <v>87</v>
      </c>
      <c r="D204" t="s">
        <v>45</v>
      </c>
      <c r="E204" t="s">
        <v>89</v>
      </c>
      <c r="F204">
        <v>138750</v>
      </c>
      <c r="G204" t="s">
        <v>42</v>
      </c>
      <c r="H204" t="s">
        <v>957</v>
      </c>
      <c r="I204">
        <v>9365.6299999999992</v>
      </c>
      <c r="J204">
        <v>3847.5</v>
      </c>
      <c r="K204">
        <v>13213.13</v>
      </c>
      <c r="L204">
        <v>1321.3125</v>
      </c>
      <c r="M204">
        <v>0.19</v>
      </c>
      <c r="N204">
        <v>11892</v>
      </c>
    </row>
    <row r="205" spans="1:14" x14ac:dyDescent="0.25">
      <c r="A205" t="s">
        <v>958</v>
      </c>
      <c r="B205" t="s">
        <v>959</v>
      </c>
      <c r="C205" t="s">
        <v>960</v>
      </c>
      <c r="D205" t="s">
        <v>961</v>
      </c>
      <c r="E205" t="s">
        <v>25</v>
      </c>
      <c r="F205">
        <v>655300</v>
      </c>
      <c r="G205" t="s">
        <v>72</v>
      </c>
      <c r="H205" t="s">
        <v>962</v>
      </c>
      <c r="I205">
        <v>44232.75</v>
      </c>
      <c r="J205">
        <v>174.83</v>
      </c>
      <c r="K205">
        <v>44407.58</v>
      </c>
      <c r="L205">
        <v>4440.7574999999997</v>
      </c>
      <c r="M205">
        <v>0.18</v>
      </c>
      <c r="N205">
        <v>39967</v>
      </c>
    </row>
    <row r="206" spans="1:14" x14ac:dyDescent="0.25">
      <c r="A206" t="s">
        <v>963</v>
      </c>
      <c r="B206" t="s">
        <v>964</v>
      </c>
      <c r="C206" t="s">
        <v>965</v>
      </c>
      <c r="D206" t="s">
        <v>774</v>
      </c>
      <c r="E206" t="s">
        <v>25</v>
      </c>
      <c r="F206">
        <v>882680</v>
      </c>
      <c r="I206">
        <v>59580.9</v>
      </c>
      <c r="J206">
        <v>0</v>
      </c>
      <c r="K206">
        <v>59580.9</v>
      </c>
      <c r="L206">
        <v>5958.09</v>
      </c>
      <c r="M206">
        <v>0.19</v>
      </c>
      <c r="N206">
        <v>53623</v>
      </c>
    </row>
    <row r="207" spans="1:14" x14ac:dyDescent="0.25">
      <c r="A207" t="s">
        <v>966</v>
      </c>
      <c r="B207" t="s">
        <v>967</v>
      </c>
      <c r="C207" t="s">
        <v>968</v>
      </c>
      <c r="D207" t="s">
        <v>969</v>
      </c>
      <c r="E207" t="s">
        <v>25</v>
      </c>
      <c r="F207">
        <v>1507500</v>
      </c>
      <c r="I207">
        <v>101756.25</v>
      </c>
      <c r="J207">
        <v>0</v>
      </c>
      <c r="K207">
        <v>101756.25</v>
      </c>
      <c r="L207">
        <v>20351.25</v>
      </c>
      <c r="M207">
        <v>0</v>
      </c>
      <c r="N207">
        <v>81405</v>
      </c>
    </row>
    <row r="208" spans="1:14" x14ac:dyDescent="0.25">
      <c r="A208" t="s">
        <v>970</v>
      </c>
      <c r="B208" t="s">
        <v>971</v>
      </c>
      <c r="C208" t="s">
        <v>972</v>
      </c>
      <c r="D208" t="s">
        <v>973</v>
      </c>
      <c r="E208" t="s">
        <v>25</v>
      </c>
      <c r="F208">
        <v>525000</v>
      </c>
      <c r="I208">
        <v>35437.5</v>
      </c>
      <c r="J208">
        <v>0</v>
      </c>
      <c r="K208">
        <v>35437.5</v>
      </c>
      <c r="L208">
        <v>7087.5</v>
      </c>
      <c r="M208">
        <v>0</v>
      </c>
      <c r="N208">
        <v>28350</v>
      </c>
    </row>
    <row r="209" spans="1:14" x14ac:dyDescent="0.25">
      <c r="A209" t="s">
        <v>974</v>
      </c>
      <c r="B209" t="s">
        <v>975</v>
      </c>
      <c r="C209" t="s">
        <v>976</v>
      </c>
      <c r="D209" t="s">
        <v>298</v>
      </c>
      <c r="E209" t="s">
        <v>25</v>
      </c>
      <c r="F209">
        <v>395680</v>
      </c>
      <c r="I209">
        <v>26708.400000000001</v>
      </c>
      <c r="J209">
        <v>0</v>
      </c>
      <c r="K209">
        <v>26708.400000000001</v>
      </c>
      <c r="L209">
        <v>5341.68</v>
      </c>
      <c r="M209">
        <v>0.28000000000000003</v>
      </c>
      <c r="N209">
        <v>21367</v>
      </c>
    </row>
    <row r="210" spans="1:14" x14ac:dyDescent="0.25">
      <c r="A210" t="s">
        <v>977</v>
      </c>
      <c r="B210" t="s">
        <v>978</v>
      </c>
      <c r="C210" t="s">
        <v>979</v>
      </c>
      <c r="D210" t="s">
        <v>980</v>
      </c>
      <c r="E210" t="s">
        <v>124</v>
      </c>
      <c r="F210">
        <v>0</v>
      </c>
      <c r="G210" t="s">
        <v>78</v>
      </c>
      <c r="H210" t="s">
        <v>981</v>
      </c>
      <c r="I210">
        <v>0</v>
      </c>
      <c r="J210">
        <v>11700</v>
      </c>
      <c r="K210">
        <v>11700</v>
      </c>
      <c r="L210">
        <v>2340</v>
      </c>
      <c r="M210">
        <v>0</v>
      </c>
      <c r="N210">
        <v>9360</v>
      </c>
    </row>
    <row r="211" spans="1:14" x14ac:dyDescent="0.25">
      <c r="A211" t="s">
        <v>982</v>
      </c>
      <c r="B211" t="s">
        <v>983</v>
      </c>
      <c r="C211" t="s">
        <v>984</v>
      </c>
      <c r="D211" t="s">
        <v>985</v>
      </c>
      <c r="E211" t="s">
        <v>124</v>
      </c>
      <c r="F211">
        <v>760000</v>
      </c>
      <c r="I211">
        <v>51300</v>
      </c>
      <c r="J211">
        <v>0</v>
      </c>
      <c r="K211">
        <v>51300</v>
      </c>
      <c r="L211">
        <v>10260</v>
      </c>
      <c r="M211">
        <v>0</v>
      </c>
      <c r="N211">
        <v>41040</v>
      </c>
    </row>
    <row r="212" spans="1:14" x14ac:dyDescent="0.25">
      <c r="A212" t="s">
        <v>986</v>
      </c>
      <c r="B212" t="s">
        <v>987</v>
      </c>
      <c r="C212" t="s">
        <v>248</v>
      </c>
      <c r="D212" t="s">
        <v>222</v>
      </c>
      <c r="E212" t="s">
        <v>124</v>
      </c>
      <c r="F212">
        <v>276250</v>
      </c>
      <c r="G212" t="s">
        <v>988</v>
      </c>
      <c r="H212" t="s">
        <v>989</v>
      </c>
      <c r="I212">
        <v>18646.88</v>
      </c>
      <c r="J212">
        <v>1621.8</v>
      </c>
      <c r="K212">
        <v>20268.68</v>
      </c>
      <c r="L212">
        <v>4053.7350000000001</v>
      </c>
      <c r="M212">
        <v>0.06</v>
      </c>
      <c r="N212">
        <v>16215</v>
      </c>
    </row>
    <row r="213" spans="1:14" x14ac:dyDescent="0.25">
      <c r="A213" t="s">
        <v>990</v>
      </c>
      <c r="B213" t="s">
        <v>991</v>
      </c>
      <c r="C213" t="s">
        <v>992</v>
      </c>
      <c r="D213" t="s">
        <v>993</v>
      </c>
      <c r="E213" t="s">
        <v>124</v>
      </c>
      <c r="F213">
        <v>598410</v>
      </c>
      <c r="G213" t="s">
        <v>994</v>
      </c>
      <c r="H213" t="s">
        <v>995</v>
      </c>
      <c r="I213">
        <v>40392.68</v>
      </c>
      <c r="J213">
        <v>3592.58</v>
      </c>
      <c r="K213">
        <v>43985.25</v>
      </c>
      <c r="L213">
        <v>4398.5249999999996</v>
      </c>
      <c r="M213">
        <v>0.28000000000000003</v>
      </c>
      <c r="N213">
        <v>39587</v>
      </c>
    </row>
    <row r="214" spans="1:14" x14ac:dyDescent="0.25">
      <c r="A214" t="s">
        <v>996</v>
      </c>
      <c r="B214" t="s">
        <v>997</v>
      </c>
      <c r="C214" t="s">
        <v>998</v>
      </c>
      <c r="D214" t="s">
        <v>825</v>
      </c>
      <c r="E214" t="s">
        <v>25</v>
      </c>
      <c r="F214">
        <v>628940</v>
      </c>
      <c r="I214">
        <v>42453.45</v>
      </c>
      <c r="J214">
        <v>0</v>
      </c>
      <c r="K214">
        <v>42453.45</v>
      </c>
      <c r="L214">
        <v>4245.3450000000003</v>
      </c>
      <c r="M214">
        <v>-0.11</v>
      </c>
      <c r="N214">
        <v>38208</v>
      </c>
    </row>
    <row r="215" spans="1:14" x14ac:dyDescent="0.25">
      <c r="A215" t="s">
        <v>999</v>
      </c>
      <c r="B215" t="s">
        <v>1000</v>
      </c>
      <c r="C215" t="s">
        <v>493</v>
      </c>
      <c r="D215" t="s">
        <v>1001</v>
      </c>
      <c r="E215" t="s">
        <v>89</v>
      </c>
      <c r="F215">
        <v>1970000</v>
      </c>
      <c r="I215">
        <v>132975</v>
      </c>
      <c r="J215">
        <v>0</v>
      </c>
      <c r="K215">
        <v>132975</v>
      </c>
      <c r="L215">
        <v>26595</v>
      </c>
      <c r="M215">
        <v>0</v>
      </c>
      <c r="N215">
        <v>106380</v>
      </c>
    </row>
    <row r="216" spans="1:14" x14ac:dyDescent="0.25">
      <c r="A216" t="s">
        <v>1002</v>
      </c>
      <c r="B216" t="s">
        <v>1003</v>
      </c>
      <c r="C216" t="s">
        <v>1004</v>
      </c>
      <c r="D216" t="s">
        <v>320</v>
      </c>
      <c r="E216" t="s">
        <v>25</v>
      </c>
      <c r="F216">
        <v>0</v>
      </c>
      <c r="G216" t="s">
        <v>1005</v>
      </c>
      <c r="H216" t="s">
        <v>1006</v>
      </c>
      <c r="I216">
        <v>0</v>
      </c>
      <c r="J216">
        <v>1331.94</v>
      </c>
      <c r="K216">
        <v>1331.94</v>
      </c>
      <c r="L216">
        <v>0</v>
      </c>
      <c r="M216">
        <v>0.06</v>
      </c>
      <c r="N216">
        <v>1332</v>
      </c>
    </row>
    <row r="217" spans="1:14" x14ac:dyDescent="0.25">
      <c r="A217" t="s">
        <v>1007</v>
      </c>
      <c r="B217" t="s">
        <v>1008</v>
      </c>
      <c r="C217" t="s">
        <v>1009</v>
      </c>
      <c r="D217" t="s">
        <v>1010</v>
      </c>
      <c r="E217" t="s">
        <v>124</v>
      </c>
      <c r="F217">
        <v>0</v>
      </c>
      <c r="G217" t="s">
        <v>44</v>
      </c>
      <c r="H217" t="s">
        <v>1011</v>
      </c>
      <c r="I217">
        <v>0</v>
      </c>
      <c r="J217">
        <v>15727.5</v>
      </c>
      <c r="K217">
        <v>15727.5</v>
      </c>
      <c r="L217">
        <v>3145.5</v>
      </c>
      <c r="M217">
        <v>0</v>
      </c>
      <c r="N217">
        <v>12582</v>
      </c>
    </row>
    <row r="218" spans="1:14" x14ac:dyDescent="0.25">
      <c r="A218" t="s">
        <v>1012</v>
      </c>
      <c r="B218" t="s">
        <v>1013</v>
      </c>
      <c r="C218" t="s">
        <v>1014</v>
      </c>
      <c r="D218" t="s">
        <v>639</v>
      </c>
      <c r="E218" t="s">
        <v>25</v>
      </c>
      <c r="F218">
        <v>180000</v>
      </c>
      <c r="I218">
        <v>12150</v>
      </c>
      <c r="J218">
        <v>0</v>
      </c>
      <c r="K218">
        <v>12150</v>
      </c>
      <c r="L218">
        <v>1215</v>
      </c>
      <c r="M218">
        <v>0</v>
      </c>
      <c r="N218">
        <v>10935</v>
      </c>
    </row>
    <row r="219" spans="1:14" x14ac:dyDescent="0.25">
      <c r="A219" t="s">
        <v>1015</v>
      </c>
      <c r="B219" t="s">
        <v>1016</v>
      </c>
      <c r="C219" t="s">
        <v>1017</v>
      </c>
      <c r="D219" t="s">
        <v>1018</v>
      </c>
      <c r="E219" t="s">
        <v>25</v>
      </c>
      <c r="F219">
        <v>30528000</v>
      </c>
      <c r="I219">
        <v>2060640</v>
      </c>
      <c r="J219">
        <v>0</v>
      </c>
      <c r="K219">
        <v>2060640</v>
      </c>
      <c r="L219">
        <v>206064</v>
      </c>
      <c r="M219">
        <v>0</v>
      </c>
      <c r="N219">
        <v>1854576</v>
      </c>
    </row>
  </sheetData>
  <pageMargins left="0.7" right="0.7" top="0.75" bottom="0.75" header="0.3" footer="0.3"/>
  <ignoredErrors>
    <ignoredError sqref="H2:H27 H33:H45 H49:H50 H55:H66 H70:H85 H86:H10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435E-8223-4E45-AD19-2340970827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</dc:creator>
  <cp:lastModifiedBy>Admin</cp:lastModifiedBy>
  <dcterms:created xsi:type="dcterms:W3CDTF">2025-07-10T07:26:00Z</dcterms:created>
  <dcterms:modified xsi:type="dcterms:W3CDTF">2025-07-10T11:53:58Z</dcterms:modified>
</cp:coreProperties>
</file>