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95" windowWidth="23655" windowHeight="9405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W58" i="2"/>
  <c r="AA58" s="1"/>
</calcChain>
</file>

<file path=xl/sharedStrings.xml><?xml version="1.0" encoding="utf-8"?>
<sst xmlns="http://schemas.openxmlformats.org/spreadsheetml/2006/main" count="1168" uniqueCount="321">
  <si>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</si>
  <si>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</si>
  <si>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</si>
  <si>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</si>
  <si>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AET MLR</t>
  </si>
  <si>
    <t xml:space="preserve">Generated On: </t>
  </si>
  <si>
    <t>07-04-2025 10:26:37</t>
  </si>
  <si>
    <t>Sub-Division:</t>
  </si>
  <si>
    <t>BANGARAPETE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</si>
  <si>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</si>
  <si>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</si>
  <si>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</si>
  <si>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</si>
  <si>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</si>
  <si>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</si>
  <si>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</si>
  <si>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</si>
  <si>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</si>
  <si>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</si>
  <si>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</si>
  <si>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</si>
  <si>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</si>
  <si>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</si>
  <si>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</si>
  <si>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</si>
  <si>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</si>
  <si>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</si>
  <si>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</si>
  <si>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</si>
  <si>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</si>
  <si>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</si>
  <si>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</si>
  <si>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</si>
  <si>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</si>
  <si>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</si>
  <si>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</si>
  <si>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</si>
  <si>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</si>
  <si>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</si>
  <si>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</si>
  <si>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</si>
  <si>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</si>
  <si>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</si>
  <si>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</si>
  <si>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</si>
  <si>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</si>
  <si>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</si>
  <si>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</si>
  <si>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</si>
  <si>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</si>
  <si>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</si>
  <si>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</si>
  <si>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</si>
  <si>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</si>
  <si>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</si>
  <si>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</si>
  <si>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</si>
  <si>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</si>
  <si>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</si>
  <si>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</si>
  <si>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</si>
  <si>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</si>
  <si>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</si>
  <si>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</si>
  <si>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</si>
  <si>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</si>
  <si>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</si>
  <si>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</si>
  <si>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</si>
  <si>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</si>
  <si>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</si>
  <si>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</si>
  <si>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</si>
  <si>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ENRTYTIME</t>
  </si>
  <si>
    <t>KOLAR</t>
  </si>
  <si>
    <t>KGF</t>
  </si>
  <si>
    <t>BUDIKOTE_66</t>
  </si>
  <si>
    <t>F06-PACHARALAHALLI</t>
  </si>
  <si>
    <t>AGRI</t>
  </si>
  <si>
    <t>1230203902010102</t>
  </si>
  <si>
    <t>2025-04-07 10:21:43</t>
  </si>
  <si>
    <t>BANGARPET_66</t>
  </si>
  <si>
    <t>F01-KADIRENAHALLI</t>
  </si>
  <si>
    <t>1230203903030501</t>
  </si>
  <si>
    <t>MALUR</t>
  </si>
  <si>
    <t>MALUR_66</t>
  </si>
  <si>
    <t>F12-CHANNAKAL</t>
  </si>
  <si>
    <t>NJY</t>
  </si>
  <si>
    <t>1230204904030504</t>
  </si>
  <si>
    <t>F16-DODDASHIVARA</t>
  </si>
  <si>
    <t>1230204904010202</t>
  </si>
  <si>
    <t>F19-HUNGENAHALLI</t>
  </si>
  <si>
    <t>1230204904010110</t>
  </si>
  <si>
    <t>LAKKUR_66</t>
  </si>
  <si>
    <t>F11-DOMMALUR</t>
  </si>
  <si>
    <t>1230204901010106</t>
  </si>
  <si>
    <t>BANGALORE RURAL</t>
  </si>
  <si>
    <t>HOSAKOTE</t>
  </si>
  <si>
    <t>JADIGENAHALLI_66</t>
  </si>
  <si>
    <t>F02-JADIGENAHALLI</t>
  </si>
  <si>
    <t>1210201902010102</t>
  </si>
  <si>
    <t>F-14-ITC</t>
  </si>
  <si>
    <t>INDUSTRIAL</t>
  </si>
  <si>
    <t>1210201902020305</t>
  </si>
  <si>
    <t>FEEDER BILLING COMPLETED</t>
  </si>
  <si>
    <t>VOLVO_66</t>
  </si>
  <si>
    <t>F05-INDUSTRIAL</t>
  </si>
  <si>
    <t>1210201905020305</t>
  </si>
  <si>
    <t>MALUR_IND_AREA_66</t>
  </si>
  <si>
    <t>F15-IFB</t>
  </si>
  <si>
    <t>1230204903010205</t>
  </si>
  <si>
    <t>F02-CHIKKA-TIRUPATHI</t>
  </si>
  <si>
    <t>1230204901010102</t>
  </si>
  <si>
    <t>F04-CHENNIGARAYAPURA</t>
  </si>
  <si>
    <t>1230204901020301</t>
  </si>
  <si>
    <t>F05-S.L-CEREMIC</t>
  </si>
  <si>
    <t>1230204903020301</t>
  </si>
  <si>
    <t>F02-ARALERI</t>
  </si>
  <si>
    <t>1230204904010102</t>
  </si>
  <si>
    <t>F07-CHIKKAKUNTHUR</t>
  </si>
  <si>
    <t>1230204904020304</t>
  </si>
  <si>
    <t>F06-HOSAKOTE</t>
  </si>
  <si>
    <t>1230204901010104</t>
  </si>
  <si>
    <t>MASTI_66</t>
  </si>
  <si>
    <t>F17-SUGGONDAHALLI</t>
  </si>
  <si>
    <t>1230204905010205</t>
  </si>
  <si>
    <t>KOLAR RURAL</t>
  </si>
  <si>
    <t>VOKKALERI_66</t>
  </si>
  <si>
    <t>F02-KUNTANA-HALLI</t>
  </si>
  <si>
    <t>1230102905010101</t>
  </si>
  <si>
    <t>F12-CITY GRANITE</t>
  </si>
  <si>
    <t>1230204903010203</t>
  </si>
  <si>
    <t>F16-PURASANAHALLI</t>
  </si>
  <si>
    <t>1230204903020404</t>
  </si>
  <si>
    <t>F13-ABBENAHALLI</t>
  </si>
  <si>
    <t>1230204904010104</t>
  </si>
  <si>
    <t>F17-INDUSTRIAL EXPRESS</t>
  </si>
  <si>
    <t>1230204904010203</t>
  </si>
  <si>
    <t>F10-YATTAKODI</t>
  </si>
  <si>
    <t>1230204901020305</t>
  </si>
  <si>
    <t>F04-RAYASANDRA</t>
  </si>
  <si>
    <t>1230204905010104</t>
  </si>
  <si>
    <t>F09-ANIKARA-HALLI</t>
  </si>
  <si>
    <t>1230204905020305</t>
  </si>
  <si>
    <t>THORALAKKI_66</t>
  </si>
  <si>
    <t>F01-ALAHALLI</t>
  </si>
  <si>
    <t>1230204906010105</t>
  </si>
  <si>
    <t>F13-YEKAN</t>
  </si>
  <si>
    <t>1210201902020301</t>
  </si>
  <si>
    <t>NARSAPUR_66</t>
  </si>
  <si>
    <t>F25-LITTLE FINGER</t>
  </si>
  <si>
    <t>1230102908010119</t>
  </si>
  <si>
    <t>F10-FLIPKART</t>
  </si>
  <si>
    <t>1230204903010201</t>
  </si>
  <si>
    <t>F01-PURA</t>
  </si>
  <si>
    <t>1230204901010101</t>
  </si>
  <si>
    <t>F16-SONNAPPANAHATTI</t>
  </si>
  <si>
    <t>1230204905010203</t>
  </si>
  <si>
    <t>F06-GOOGUTTAHALLI</t>
  </si>
  <si>
    <t>1210201905010101</t>
  </si>
  <si>
    <t>F05-TOWN</t>
  </si>
  <si>
    <t>MIXED LOAD</t>
  </si>
  <si>
    <t>1230203903010104</t>
  </si>
  <si>
    <t>F08-FOURTH-PHASE-KIDAB</t>
  </si>
  <si>
    <t>1230204903020304</t>
  </si>
  <si>
    <t>F03-D-N-DODDI</t>
  </si>
  <si>
    <t>1230204905010103</t>
  </si>
  <si>
    <t>F12-BANTEHALLI</t>
  </si>
  <si>
    <t>1230204905010105</t>
  </si>
  <si>
    <t>F06-NARSAPURA</t>
  </si>
  <si>
    <t>1230102908020303</t>
  </si>
  <si>
    <t>F03-LAXMI-ROSHAN</t>
  </si>
  <si>
    <t>1230204903010103</t>
  </si>
  <si>
    <t>F19-SRS STEELS</t>
  </si>
  <si>
    <t>1230204903020403</t>
  </si>
  <si>
    <t>F01-KADADENAHALLI</t>
  </si>
  <si>
    <t>1230204904010101</t>
  </si>
  <si>
    <t>F06-MALUR-TOWN</t>
  </si>
  <si>
    <t>DOMESTIC</t>
  </si>
  <si>
    <t>1230204904020303</t>
  </si>
  <si>
    <t>F08-KODUR</t>
  </si>
  <si>
    <t>1230204904030501</t>
  </si>
  <si>
    <t>F11-WATERSUPPLY</t>
  </si>
  <si>
    <t>1230204904030503</t>
  </si>
  <si>
    <t>F15-CHOKKANDAHALLI</t>
  </si>
  <si>
    <t>1230204904010201</t>
  </si>
  <si>
    <t>F21-MARIKAMBA</t>
  </si>
  <si>
    <t>1230204904020306</t>
  </si>
  <si>
    <t>F15-HASANDAHALLI</t>
  </si>
  <si>
    <t>1230204905010204</t>
  </si>
  <si>
    <t>F02-GOLLAHALLI</t>
  </si>
  <si>
    <t>1230204906010103</t>
  </si>
  <si>
    <t>F29-NEEL METAL</t>
  </si>
  <si>
    <t>1230102908020307</t>
  </si>
  <si>
    <t>F27-ASK</t>
  </si>
  <si>
    <t>1230102908010102</t>
  </si>
  <si>
    <t>TEKAL_66</t>
  </si>
  <si>
    <t>F02-K.G.HALLI</t>
  </si>
  <si>
    <t>1230204902010102</t>
  </si>
  <si>
    <t>F10-KUMBARPET</t>
  </si>
  <si>
    <t>1230204904030502</t>
  </si>
  <si>
    <t>F05-SAMPANGERE</t>
  </si>
  <si>
    <t>1230204901020302</t>
  </si>
  <si>
    <t>F02-THURANASI</t>
  </si>
  <si>
    <t>1230204905010102</t>
  </si>
  <si>
    <t>F08-MASTI-VENKATESH-IYENGAR</t>
  </si>
  <si>
    <t>1230204905020304</t>
  </si>
  <si>
    <t>F13-MASTHI TOWN</t>
  </si>
  <si>
    <t>1230204905010201</t>
  </si>
  <si>
    <t>F03-CHIKKANAYAKANAHALLI</t>
  </si>
  <si>
    <t>1230204906010106</t>
  </si>
  <si>
    <t>F19-SWASTHID</t>
  </si>
  <si>
    <t>1230102908010118</t>
  </si>
  <si>
    <t>F06-NARASAPURA</t>
  </si>
  <si>
    <t>1230102905020304</t>
  </si>
  <si>
    <t>F08-HULIBELE</t>
  </si>
  <si>
    <t>1230203903030502</t>
  </si>
  <si>
    <t>F03-KUDIYANUR</t>
  </si>
  <si>
    <t>1230204904010103</t>
  </si>
  <si>
    <t>F05-SHIVARAPATNA</t>
  </si>
  <si>
    <t>1230204904020302</t>
  </si>
  <si>
    <t>F07-CHIKKAIGGALURU</t>
  </si>
  <si>
    <t>1230204905020303</t>
  </si>
  <si>
    <t>F14-DINNAHALLI</t>
  </si>
  <si>
    <t>1230204905010202</t>
  </si>
  <si>
    <t>F05-DEVARAHALLI</t>
  </si>
  <si>
    <t>1230204906010104</t>
  </si>
  <si>
    <t>F06-THURUVALATTI</t>
  </si>
  <si>
    <t>1230204906010102</t>
  </si>
  <si>
    <t>F04-BUDIKOTE NJY</t>
  </si>
  <si>
    <t>1230203902020301</t>
  </si>
  <si>
    <t>F06-BENSAR</t>
  </si>
  <si>
    <t>1230204903020302</t>
  </si>
  <si>
    <t>F07-SAINATH</t>
  </si>
  <si>
    <t>1230204903020303</t>
  </si>
  <si>
    <t>F11-APPOLO TRICOAT</t>
  </si>
  <si>
    <t>1230204903010202</t>
  </si>
  <si>
    <t>F20-HAROHALLI</t>
  </si>
  <si>
    <t>1230204904010109</t>
  </si>
  <si>
    <t>F11-DODDAKALA-HALLI</t>
  </si>
  <si>
    <t>1230204905020307</t>
  </si>
  <si>
    <t>F05-IND.EXPRESS</t>
  </si>
  <si>
    <t>1230204902010105</t>
  </si>
  <si>
    <t>F08-KOMMANAHALLI</t>
  </si>
  <si>
    <t>1230204902020303</t>
  </si>
  <si>
    <t>F01-AEGON BATTERY</t>
  </si>
  <si>
    <t>1230204903010101</t>
  </si>
  <si>
    <t>F02-KURANDAHALLI</t>
  </si>
  <si>
    <t>1230204903010102</t>
  </si>
  <si>
    <t>F09-FIRE-LUXOR</t>
  </si>
  <si>
    <t>1230204901020304</t>
  </si>
  <si>
    <t>F04-VOKKALERI</t>
  </si>
  <si>
    <t>1230102905010102</t>
  </si>
  <si>
    <t>F03-TEKAL</t>
  </si>
  <si>
    <t>1230204902010103</t>
  </si>
  <si>
    <t>F07-HUNSEKOTE</t>
  </si>
  <si>
    <t>1230204902020302</t>
  </si>
  <si>
    <t>F09-NOSAGERE</t>
  </si>
  <si>
    <t>1230204903010105</t>
  </si>
  <si>
    <t>F20-CHLORIDE</t>
  </si>
  <si>
    <t>1230204903020402</t>
  </si>
  <si>
    <t>F18-PURVA</t>
  </si>
  <si>
    <t>1230204904020305</t>
  </si>
  <si>
    <t>F04-THORALAKKI NJY</t>
  </si>
  <si>
    <t>1230204906010101</t>
  </si>
  <si>
    <t>BETHAMANGALA</t>
  </si>
  <si>
    <t>DODDAKARI_66</t>
  </si>
  <si>
    <t>F07-KODIHALLI AGRI FEEDER</t>
  </si>
  <si>
    <t>1230203906010207</t>
  </si>
  <si>
    <t>F09-VISHRANTHI-TRUST</t>
  </si>
  <si>
    <t>1210201902020302</t>
  </si>
  <si>
    <t>F17-MTF</t>
  </si>
  <si>
    <t>1230204903020405</t>
  </si>
  <si>
    <t>F08-NJY-GANGAPURA</t>
  </si>
  <si>
    <t>1230102905010103</t>
  </si>
  <si>
    <t>F01-INDUSTRIAL</t>
  </si>
  <si>
    <t>1230102908010501</t>
  </si>
  <si>
    <t>F04-S-PRAKASH</t>
  </si>
  <si>
    <t>1230204903010104</t>
  </si>
  <si>
    <t>F18-INDIRA NAGAR</t>
  </si>
  <si>
    <t>1230204903020401</t>
  </si>
  <si>
    <t>F14-MYLANDAHALLI</t>
  </si>
  <si>
    <t>1230204904010108</t>
  </si>
  <si>
    <t>F05-KESARAGERE</t>
  </si>
  <si>
    <t>1230204905020301</t>
  </si>
  <si>
    <t>DEVANGUNDI_66</t>
  </si>
  <si>
    <t>F02-SHIVANAPURA</t>
  </si>
  <si>
    <t>1210201903010102</t>
  </si>
  <si>
    <t>F10-ANEPURA</t>
  </si>
  <si>
    <t>1230102905010104</t>
  </si>
  <si>
    <t>FEEDER BILLING DONE, NON AGRI PENDING</t>
  </si>
  <si>
    <t>F01-KEMPANAHALLI</t>
  </si>
  <si>
    <t>1230204902010101</t>
  </si>
  <si>
    <t>F11-NOOTUVE</t>
  </si>
  <si>
    <t>1230204902020306</t>
  </si>
  <si>
    <t>F13-BHAGYA LAKSHMI</t>
  </si>
  <si>
    <t>1230204903010204</t>
  </si>
  <si>
    <t>F03-LAKKUR</t>
  </si>
  <si>
    <t>1230204901010103</t>
  </si>
  <si>
    <t>F07-KODIHALLI</t>
  </si>
  <si>
    <t>1230204901020303</t>
  </si>
  <si>
    <t>F04-HULADENAHALLI</t>
  </si>
  <si>
    <t>1230204902010104</t>
  </si>
  <si>
    <t>F06-NELLAHALLI</t>
  </si>
  <si>
    <t>1230204902020301</t>
  </si>
  <si>
    <t>F09-SHETTAHALLI</t>
  </si>
  <si>
    <t>1230204902020304</t>
  </si>
  <si>
    <t>F10-BANAHALLI</t>
  </si>
  <si>
    <t>1230204902020305</t>
  </si>
  <si>
    <t>F04-IRABANAHALLI</t>
  </si>
  <si>
    <t>1230204904020301</t>
  </si>
  <si>
    <t>F01-TORALAKKI</t>
  </si>
  <si>
    <t>1230204905010101</t>
  </si>
  <si>
    <t>F06-M HOSAHALLI</t>
  </si>
  <si>
    <t>1230204905020302</t>
  </si>
  <si>
    <t>F30-DEER FIELD</t>
  </si>
  <si>
    <t>1230102908020306</t>
  </si>
  <si>
    <t>F02-ALPIN</t>
  </si>
  <si>
    <t>1230102908020301</t>
  </si>
  <si>
    <t xml:space="preserve">As existing </t>
  </si>
  <si>
    <t>To be Update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</si>
</sst>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4" fillId="0" borderId="0">
      <protection locked="0"/>
    </xf>
  </cellStyleXfs>
  <cellXfs count="1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Alignment="1" applyProtection="1">
      <alignment horizontal="right"/>
    </xf>
    <xf numFmtId="0" fontId="3" fillId="3" borderId="0" xfId="0" applyNumberFormat="1" applyFont="1" applyFill="1" applyAlignment="1" applyProtection="1">
      <alignment horizontal="left" wrapText="1"/>
    </xf>
    <xf numFmtId="2" fontId="0" fillId="5" borderId="2" xfId="1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164" fontId="5" fillId="4" borderId="2" xfId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4" borderId="2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8:AI117" totalsRowShown="0">
  <autoFilter ref="B8:AI117"/>
  <tableColumns count="34">
    <tableColumn id="1" name="SLNO"/>
    <tableColumn id="2" name="CIRCLE"/>
    <tableColumn id="3" name="DIVISION"/>
    <tableColumn id="4" name="SUB DIVISION"/>
    <tableColumn id="5" name="STATION NAME"/>
    <tableColumn id="6" name="FEEDER OWNER"/>
    <tableColumn id="7" name="FEEDER INDEX"/>
    <tableColumn id="8" name="FEEDER NAME"/>
    <tableColumn id="9" name="FEEDER TYPE"/>
    <tableColumn id="10" name="FEEDER CODE"/>
    <tableColumn id="11" name="NO OF INS"/>
    <tableColumn id="12" name="NO OF ACTIVE INS"/>
    <tableColumn id="13" name="NO OF INACTIVE INS"/>
    <tableColumn id="14" name="IP SET INSTALLATION"/>
    <tableColumn id="15" name="IP_UNBILLED"/>
    <tableColumn id="16" name="IR"/>
    <tableColumn id="17" name="FR"/>
    <tableColumn id="18" name="MC"/>
    <tableColumn id="19" name="CONSUMPTION Q=(O-N)*P"/>
    <tableColumn id="20" name="IMPORTED ENERGY"/>
    <tableColumn id="21" name="EXPORTED ENERGY"/>
    <tableColumn id="22" name="NET CONSUMPTION T=Q+R-S"/>
    <tableColumn id="23" name="METERED SALES"/>
    <tableColumn id="24" name="UNMETERED SALES"/>
    <tableColumn id="25" name="TOTAL SALES W=U+V"/>
    <tableColumn id="26" name="T AND D LOSS X=(T-W/T)*100"/>
    <tableColumn id="27" name="DEMAND"/>
    <tableColumn id="28" name="COLLECTION"/>
    <tableColumn id="29" name="BILLING EFFICIENCY AA=W/T"/>
    <tableColumn id="30" name="COLLECTION EFFICIENCY AB=Z/Y"/>
    <tableColumn id="31" name="AT AND C LOSS AC=((1-AA*AB)*100"/>
    <tableColumn id="32" name="REMARKS"/>
    <tableColumn id="33" name="STATUS"/>
    <tableColumn id="34" name="ENRTYTI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27"/>
  <sheetViews>
    <sheetView tabSelected="1" topLeftCell="E1" workbookViewId="0">
      <pane ySplit="8" topLeftCell="A57" activePane="bottomLeft" state="frozen"/>
      <selection activeCell="J1" sqref="J1"/>
      <selection pane="bottomLeft" activeCell="P139" sqref="P139"/>
    </sheetView>
  </sheetViews>
  <sheetFormatPr defaultRowHeight="15"/>
  <cols>
    <col min="1" max="1" width="18.7109375" customWidth="1"/>
    <col min="2" max="2" width="9.140625" customWidth="1"/>
    <col min="3" max="7" width="11.140625" customWidth="1"/>
    <col min="8" max="8" width="16.7109375" customWidth="1"/>
    <col min="9" max="30" width="12.7109375" customWidth="1"/>
    <col min="31" max="43" width="9.5703125" customWidth="1"/>
  </cols>
  <sheetData>
    <row r="1" spans="2:35" ht="18.75"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  <c r="N1" s="4" t="s">
        <v>0</v>
      </c>
      <c r="O1" s="4" t="s">
        <v>0</v>
      </c>
      <c r="P1" s="4" t="s">
        <v>0</v>
      </c>
      <c r="Q1" s="4" t="s">
        <v>0</v>
      </c>
      <c r="R1" s="4" t="s">
        <v>0</v>
      </c>
      <c r="S1" s="4" t="s">
        <v>0</v>
      </c>
      <c r="T1" s="4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4" t="s">
        <v>0</v>
      </c>
      <c r="AD1" s="4" t="s">
        <v>0</v>
      </c>
      <c r="AE1" s="4" t="s">
        <v>0</v>
      </c>
      <c r="AF1" s="4" t="s">
        <v>0</v>
      </c>
      <c r="AG1" s="4" t="s">
        <v>0</v>
      </c>
    </row>
    <row r="2" spans="2:35" ht="18.75"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</row>
    <row r="3" spans="2:35" ht="18.75"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  <c r="S3" s="4" t="s">
        <v>2</v>
      </c>
      <c r="T3" s="4" t="s">
        <v>2</v>
      </c>
      <c r="U3" s="4" t="s">
        <v>2</v>
      </c>
      <c r="V3" s="4" t="s">
        <v>2</v>
      </c>
      <c r="W3" s="4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4" t="s">
        <v>2</v>
      </c>
      <c r="AD3" s="4" t="s">
        <v>2</v>
      </c>
      <c r="AE3" s="4" t="s">
        <v>2</v>
      </c>
      <c r="AF3" s="4" t="s">
        <v>2</v>
      </c>
      <c r="AG3" s="4" t="s">
        <v>2</v>
      </c>
    </row>
    <row r="4" spans="2:35">
      <c r="B4" s="1"/>
      <c r="C4" s="5" t="s">
        <v>3</v>
      </c>
      <c r="D4" s="6" t="s">
        <v>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5">
      <c r="B5" s="1"/>
      <c r="C5" s="5" t="s">
        <v>5</v>
      </c>
      <c r="D5" s="5" t="s">
        <v>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5">
      <c r="B6" s="2"/>
      <c r="C6" s="2"/>
      <c r="D6" s="2"/>
      <c r="E6" s="2"/>
      <c r="F6" s="2"/>
      <c r="G6" s="2"/>
      <c r="H6" s="2"/>
      <c r="I6" s="2"/>
      <c r="J6" s="8" t="s">
        <v>7</v>
      </c>
      <c r="K6" s="9" t="s">
        <v>8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35">
      <c r="B7" s="7"/>
      <c r="C7" s="7" t="s">
        <v>9</v>
      </c>
      <c r="D7" s="7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7" t="s">
        <v>24</v>
      </c>
      <c r="S7" s="7" t="s">
        <v>25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31</v>
      </c>
      <c r="Z7" s="7" t="s">
        <v>32</v>
      </c>
      <c r="AA7" s="7" t="s">
        <v>33</v>
      </c>
      <c r="AB7" s="7" t="s">
        <v>34</v>
      </c>
      <c r="AC7" s="7" t="s">
        <v>35</v>
      </c>
      <c r="AD7" s="7" t="s">
        <v>36</v>
      </c>
      <c r="AE7" s="7" t="s">
        <v>37</v>
      </c>
      <c r="AF7" s="7" t="s">
        <v>38</v>
      </c>
      <c r="AG7" s="7" t="s">
        <v>39</v>
      </c>
    </row>
    <row r="8" spans="2:35">
      <c r="B8" t="s">
        <v>40</v>
      </c>
      <c r="C8" t="s">
        <v>41</v>
      </c>
      <c r="D8" t="s">
        <v>42</v>
      </c>
      <c r="E8" t="s">
        <v>43</v>
      </c>
      <c r="F8" t="s">
        <v>44</v>
      </c>
      <c r="G8" t="s">
        <v>45</v>
      </c>
      <c r="H8" t="s">
        <v>46</v>
      </c>
      <c r="I8" t="s">
        <v>47</v>
      </c>
      <c r="J8" t="s">
        <v>48</v>
      </c>
      <c r="K8" t="s">
        <v>49</v>
      </c>
      <c r="L8" t="s">
        <v>50</v>
      </c>
      <c r="M8" t="s">
        <v>51</v>
      </c>
      <c r="N8" t="s">
        <v>52</v>
      </c>
      <c r="O8" t="s">
        <v>53</v>
      </c>
      <c r="P8" t="s">
        <v>54</v>
      </c>
      <c r="Q8" t="s">
        <v>55</v>
      </c>
      <c r="R8" t="s">
        <v>56</v>
      </c>
      <c r="S8" t="s">
        <v>57</v>
      </c>
      <c r="T8" t="s">
        <v>58</v>
      </c>
      <c r="U8" t="s">
        <v>59</v>
      </c>
      <c r="V8" t="s">
        <v>60</v>
      </c>
      <c r="W8" t="s">
        <v>61</v>
      </c>
      <c r="X8" t="s">
        <v>62</v>
      </c>
      <c r="Y8" t="s">
        <v>63</v>
      </c>
      <c r="Z8" t="s">
        <v>64</v>
      </c>
      <c r="AA8" t="s">
        <v>65</v>
      </c>
      <c r="AB8" t="s">
        <v>66</v>
      </c>
      <c r="AC8" t="s">
        <v>67</v>
      </c>
      <c r="AD8" t="s">
        <v>68</v>
      </c>
      <c r="AE8" t="s">
        <v>69</v>
      </c>
      <c r="AF8" t="s">
        <v>70</v>
      </c>
      <c r="AG8" t="s">
        <v>71</v>
      </c>
      <c r="AH8" t="s">
        <v>72</v>
      </c>
      <c r="AI8" t="s">
        <v>73</v>
      </c>
    </row>
    <row r="9" spans="2:35" hidden="1">
      <c r="B9">
        <v>1</v>
      </c>
      <c r="C9" t="s">
        <v>74</v>
      </c>
      <c r="D9" t="s">
        <v>75</v>
      </c>
      <c r="E9" t="s">
        <v>8</v>
      </c>
      <c r="F9" t="s">
        <v>76</v>
      </c>
      <c r="G9" t="s">
        <v>8</v>
      </c>
      <c r="I9" t="s">
        <v>77</v>
      </c>
      <c r="J9" t="s">
        <v>78</v>
      </c>
      <c r="K9" t="s">
        <v>79</v>
      </c>
      <c r="L9">
        <v>497</v>
      </c>
      <c r="M9">
        <v>497</v>
      </c>
      <c r="N9">
        <v>0</v>
      </c>
      <c r="O9">
        <v>497</v>
      </c>
      <c r="P9">
        <v>0</v>
      </c>
      <c r="Q9">
        <v>6309.4</v>
      </c>
      <c r="R9">
        <v>6640.7</v>
      </c>
      <c r="S9">
        <v>2000</v>
      </c>
      <c r="T9">
        <v>662600</v>
      </c>
      <c r="U9">
        <v>0</v>
      </c>
      <c r="V9">
        <v>0</v>
      </c>
      <c r="W9">
        <v>662600</v>
      </c>
      <c r="X9">
        <v>0</v>
      </c>
      <c r="Y9">
        <v>599655.35</v>
      </c>
      <c r="Z9">
        <v>599655.35</v>
      </c>
      <c r="AA9">
        <v>9.5</v>
      </c>
      <c r="AB9">
        <v>3489993.64</v>
      </c>
      <c r="AC9">
        <v>3489993.64</v>
      </c>
      <c r="AD9">
        <v>0.90500000000000003</v>
      </c>
      <c r="AE9">
        <v>1</v>
      </c>
      <c r="AF9">
        <v>9.5</v>
      </c>
      <c r="AI9" t="s">
        <v>80</v>
      </c>
    </row>
    <row r="10" spans="2:35" hidden="1">
      <c r="B10">
        <v>2</v>
      </c>
      <c r="C10" t="s">
        <v>74</v>
      </c>
      <c r="D10" t="s">
        <v>75</v>
      </c>
      <c r="E10" t="s">
        <v>8</v>
      </c>
      <c r="F10" t="s">
        <v>81</v>
      </c>
      <c r="G10" t="s">
        <v>8</v>
      </c>
      <c r="I10" t="s">
        <v>82</v>
      </c>
      <c r="J10" t="s">
        <v>78</v>
      </c>
      <c r="K10" t="s">
        <v>83</v>
      </c>
      <c r="L10">
        <v>771</v>
      </c>
      <c r="M10">
        <v>771</v>
      </c>
      <c r="N10">
        <v>0</v>
      </c>
      <c r="O10">
        <v>768</v>
      </c>
      <c r="P10">
        <v>0</v>
      </c>
      <c r="Q10">
        <v>422.01</v>
      </c>
      <c r="R10">
        <v>449.29</v>
      </c>
      <c r="S10">
        <v>20000</v>
      </c>
      <c r="T10">
        <v>545600</v>
      </c>
      <c r="U10">
        <v>0</v>
      </c>
      <c r="V10">
        <v>0</v>
      </c>
      <c r="W10">
        <v>545600</v>
      </c>
      <c r="X10">
        <v>50</v>
      </c>
      <c r="Y10">
        <v>493716.47999999998</v>
      </c>
      <c r="Z10">
        <v>493766.48</v>
      </c>
      <c r="AA10">
        <v>9.5</v>
      </c>
      <c r="AB10">
        <v>2874035.6</v>
      </c>
      <c r="AC10">
        <v>2873433.6</v>
      </c>
      <c r="AD10">
        <v>0.90500000000000003</v>
      </c>
      <c r="AE10">
        <v>0.99980000000000002</v>
      </c>
      <c r="AF10">
        <v>9.5</v>
      </c>
      <c r="AI10" t="s">
        <v>80</v>
      </c>
    </row>
    <row r="11" spans="2:35" hidden="1">
      <c r="B11">
        <v>3</v>
      </c>
      <c r="C11" t="s">
        <v>74</v>
      </c>
      <c r="D11" t="s">
        <v>75</v>
      </c>
      <c r="E11" t="s">
        <v>84</v>
      </c>
      <c r="F11" t="s">
        <v>85</v>
      </c>
      <c r="G11" t="s">
        <v>84</v>
      </c>
      <c r="I11" t="s">
        <v>86</v>
      </c>
      <c r="J11" t="s">
        <v>87</v>
      </c>
      <c r="K11" t="s">
        <v>88</v>
      </c>
      <c r="L11">
        <v>2545</v>
      </c>
      <c r="M11">
        <v>2545</v>
      </c>
      <c r="N11">
        <v>0</v>
      </c>
      <c r="O11">
        <v>1</v>
      </c>
      <c r="P11">
        <v>0</v>
      </c>
      <c r="Q11">
        <v>0</v>
      </c>
      <c r="R11">
        <v>33.487000000000002</v>
      </c>
      <c r="S11">
        <v>20000</v>
      </c>
      <c r="T11">
        <v>669740</v>
      </c>
      <c r="U11">
        <v>410940</v>
      </c>
      <c r="V11">
        <v>560000</v>
      </c>
      <c r="W11">
        <v>520680</v>
      </c>
      <c r="X11">
        <v>476447.55</v>
      </c>
      <c r="Y11">
        <v>1430.13</v>
      </c>
      <c r="Z11">
        <v>477877.68</v>
      </c>
      <c r="AA11">
        <v>8.2200000000000006</v>
      </c>
      <c r="AB11">
        <v>4181551.33</v>
      </c>
      <c r="AC11">
        <v>2281717.33</v>
      </c>
      <c r="AD11">
        <v>0.91779999999999995</v>
      </c>
      <c r="AE11">
        <v>0.54569999999999996</v>
      </c>
      <c r="AF11">
        <v>4.49</v>
      </c>
      <c r="AI11" t="s">
        <v>80</v>
      </c>
    </row>
    <row r="12" spans="2:35" hidden="1">
      <c r="B12">
        <v>4</v>
      </c>
      <c r="C12" t="s">
        <v>74</v>
      </c>
      <c r="D12" t="s">
        <v>75</v>
      </c>
      <c r="E12" t="s">
        <v>84</v>
      </c>
      <c r="F12" t="s">
        <v>85</v>
      </c>
      <c r="G12" t="s">
        <v>84</v>
      </c>
      <c r="I12" t="s">
        <v>89</v>
      </c>
      <c r="J12" t="s">
        <v>87</v>
      </c>
      <c r="K12" t="s">
        <v>90</v>
      </c>
      <c r="L12">
        <v>2000</v>
      </c>
      <c r="M12">
        <v>2000</v>
      </c>
      <c r="N12">
        <v>0</v>
      </c>
      <c r="O12">
        <v>0</v>
      </c>
      <c r="P12">
        <v>0</v>
      </c>
      <c r="Q12">
        <v>39289.5</v>
      </c>
      <c r="R12">
        <v>39646.400000000001</v>
      </c>
      <c r="S12">
        <v>1000</v>
      </c>
      <c r="T12">
        <v>356900</v>
      </c>
      <c r="U12">
        <v>0</v>
      </c>
      <c r="V12">
        <v>145000</v>
      </c>
      <c r="W12">
        <v>211900</v>
      </c>
      <c r="X12">
        <v>194086.39999999999</v>
      </c>
      <c r="Y12">
        <v>0</v>
      </c>
      <c r="Z12">
        <v>194086.39999999999</v>
      </c>
      <c r="AA12">
        <v>8.41</v>
      </c>
      <c r="AB12">
        <v>2065077.07</v>
      </c>
      <c r="AC12">
        <v>1827850.5</v>
      </c>
      <c r="AD12">
        <v>0.91590000000000005</v>
      </c>
      <c r="AE12">
        <v>0.8851</v>
      </c>
      <c r="AF12">
        <v>7.44</v>
      </c>
      <c r="AI12" t="s">
        <v>80</v>
      </c>
    </row>
    <row r="13" spans="2:35" hidden="1">
      <c r="B13">
        <v>5</v>
      </c>
      <c r="C13" t="s">
        <v>74</v>
      </c>
      <c r="D13" t="s">
        <v>75</v>
      </c>
      <c r="E13" t="s">
        <v>84</v>
      </c>
      <c r="F13" t="s">
        <v>85</v>
      </c>
      <c r="G13" t="s">
        <v>84</v>
      </c>
      <c r="I13" t="s">
        <v>91</v>
      </c>
      <c r="J13" t="s">
        <v>78</v>
      </c>
      <c r="K13" t="s">
        <v>92</v>
      </c>
      <c r="L13">
        <v>670</v>
      </c>
      <c r="M13">
        <v>670</v>
      </c>
      <c r="N13">
        <v>0</v>
      </c>
      <c r="O13">
        <v>628</v>
      </c>
      <c r="P13">
        <v>0</v>
      </c>
      <c r="Q13">
        <v>8510</v>
      </c>
      <c r="R13">
        <v>8732.7999999999993</v>
      </c>
      <c r="S13">
        <v>2000</v>
      </c>
      <c r="T13">
        <v>445600</v>
      </c>
      <c r="U13">
        <v>0</v>
      </c>
      <c r="V13">
        <v>0</v>
      </c>
      <c r="W13">
        <v>445600</v>
      </c>
      <c r="X13">
        <v>6468</v>
      </c>
      <c r="Y13">
        <v>396801.8</v>
      </c>
      <c r="Z13">
        <v>403269.8</v>
      </c>
      <c r="AA13">
        <v>9.5</v>
      </c>
      <c r="AB13">
        <v>2374825.75</v>
      </c>
      <c r="AC13">
        <v>2317459.75</v>
      </c>
      <c r="AD13">
        <v>0.90500000000000003</v>
      </c>
      <c r="AE13">
        <v>0.9758</v>
      </c>
      <c r="AF13">
        <v>9.27</v>
      </c>
      <c r="AI13" t="s">
        <v>80</v>
      </c>
    </row>
    <row r="14" spans="2:35" hidden="1">
      <c r="B14">
        <v>6</v>
      </c>
      <c r="C14" t="s">
        <v>74</v>
      </c>
      <c r="D14" t="s">
        <v>75</v>
      </c>
      <c r="E14" t="s">
        <v>84</v>
      </c>
      <c r="F14" t="s">
        <v>93</v>
      </c>
      <c r="G14" t="s">
        <v>84</v>
      </c>
      <c r="I14" t="s">
        <v>94</v>
      </c>
      <c r="J14" t="s">
        <v>87</v>
      </c>
      <c r="K14" t="s">
        <v>95</v>
      </c>
      <c r="L14">
        <v>1733</v>
      </c>
      <c r="M14">
        <v>1733</v>
      </c>
      <c r="N14">
        <v>0</v>
      </c>
      <c r="O14">
        <v>23</v>
      </c>
      <c r="P14">
        <v>0</v>
      </c>
      <c r="Q14">
        <v>7706.5</v>
      </c>
      <c r="R14">
        <v>8286.1</v>
      </c>
      <c r="S14">
        <v>2000</v>
      </c>
      <c r="T14">
        <v>1159200</v>
      </c>
      <c r="U14">
        <v>0</v>
      </c>
      <c r="V14">
        <v>805000</v>
      </c>
      <c r="W14">
        <v>354200</v>
      </c>
      <c r="X14">
        <v>298524.5</v>
      </c>
      <c r="Y14">
        <v>32892.99</v>
      </c>
      <c r="Z14">
        <v>331417.49</v>
      </c>
      <c r="AA14">
        <v>6.43</v>
      </c>
      <c r="AB14">
        <v>3009091.81</v>
      </c>
      <c r="AC14">
        <v>2001477.93</v>
      </c>
      <c r="AD14">
        <v>0.93569999999999998</v>
      </c>
      <c r="AE14">
        <v>0.66510000000000002</v>
      </c>
      <c r="AF14">
        <v>4.28</v>
      </c>
      <c r="AI14" t="s">
        <v>80</v>
      </c>
    </row>
    <row r="15" spans="2:35" hidden="1">
      <c r="B15">
        <v>7</v>
      </c>
      <c r="C15" t="s">
        <v>96</v>
      </c>
      <c r="D15" t="s">
        <v>97</v>
      </c>
      <c r="E15" t="s">
        <v>97</v>
      </c>
      <c r="F15" t="s">
        <v>98</v>
      </c>
      <c r="G15" t="s">
        <v>97</v>
      </c>
      <c r="I15" t="s">
        <v>99</v>
      </c>
      <c r="J15" t="s">
        <v>78</v>
      </c>
      <c r="K15" t="s">
        <v>100</v>
      </c>
      <c r="L15">
        <v>239</v>
      </c>
      <c r="M15">
        <v>239</v>
      </c>
      <c r="N15">
        <v>0</v>
      </c>
      <c r="O15">
        <v>207</v>
      </c>
      <c r="P15">
        <v>0</v>
      </c>
      <c r="Q15">
        <v>783.04300000000001</v>
      </c>
      <c r="R15">
        <v>806.26700000000005</v>
      </c>
      <c r="S15">
        <v>20000</v>
      </c>
      <c r="T15">
        <v>464480</v>
      </c>
      <c r="U15">
        <v>0</v>
      </c>
      <c r="V15">
        <v>0</v>
      </c>
      <c r="W15">
        <v>464480</v>
      </c>
      <c r="X15">
        <v>9948</v>
      </c>
      <c r="Y15">
        <v>410406.48</v>
      </c>
      <c r="Z15">
        <v>420354.48</v>
      </c>
      <c r="AA15">
        <v>9.5</v>
      </c>
      <c r="AB15">
        <v>2496313.77</v>
      </c>
      <c r="AC15">
        <v>2431604.77</v>
      </c>
      <c r="AD15">
        <v>0.90500000000000003</v>
      </c>
      <c r="AE15">
        <v>0.97409999999999997</v>
      </c>
      <c r="AF15">
        <v>9.25</v>
      </c>
      <c r="AI15" t="s">
        <v>80</v>
      </c>
    </row>
    <row r="16" spans="2:35" hidden="1">
      <c r="B16">
        <v>8</v>
      </c>
      <c r="C16" t="s">
        <v>96</v>
      </c>
      <c r="D16" t="s">
        <v>97</v>
      </c>
      <c r="E16" t="s">
        <v>97</v>
      </c>
      <c r="F16" t="s">
        <v>98</v>
      </c>
      <c r="G16" t="s">
        <v>97</v>
      </c>
      <c r="I16" t="s">
        <v>101</v>
      </c>
      <c r="J16" t="s">
        <v>102</v>
      </c>
      <c r="K16" t="s">
        <v>103</v>
      </c>
      <c r="L16">
        <v>2</v>
      </c>
      <c r="M16">
        <v>2</v>
      </c>
      <c r="N16">
        <v>0</v>
      </c>
      <c r="O16">
        <v>0</v>
      </c>
      <c r="P16">
        <v>0</v>
      </c>
      <c r="Q16">
        <v>625.79300000000001</v>
      </c>
      <c r="R16">
        <v>625.79300000000001</v>
      </c>
      <c r="S16">
        <v>20000</v>
      </c>
      <c r="T16">
        <v>0</v>
      </c>
      <c r="U16">
        <v>600000</v>
      </c>
      <c r="V16">
        <v>0</v>
      </c>
      <c r="W16">
        <v>600000</v>
      </c>
      <c r="X16">
        <v>582850</v>
      </c>
      <c r="Y16">
        <v>0</v>
      </c>
      <c r="Z16">
        <v>582850</v>
      </c>
      <c r="AA16">
        <v>2.86</v>
      </c>
      <c r="AB16">
        <v>996262</v>
      </c>
      <c r="AC16">
        <v>996319</v>
      </c>
      <c r="AD16">
        <v>0.97140000000000004</v>
      </c>
      <c r="AE16">
        <v>1.0001</v>
      </c>
      <c r="AF16">
        <v>2.86</v>
      </c>
      <c r="AG16" t="s">
        <v>104</v>
      </c>
      <c r="AI16" t="s">
        <v>80</v>
      </c>
    </row>
    <row r="17" spans="2:35" hidden="1">
      <c r="B17">
        <v>9</v>
      </c>
      <c r="C17" t="s">
        <v>96</v>
      </c>
      <c r="D17" t="s">
        <v>97</v>
      </c>
      <c r="E17" t="s">
        <v>97</v>
      </c>
      <c r="F17" t="s">
        <v>105</v>
      </c>
      <c r="G17" t="s">
        <v>97</v>
      </c>
      <c r="I17" t="s">
        <v>106</v>
      </c>
      <c r="J17" t="s">
        <v>102</v>
      </c>
      <c r="K17" t="s">
        <v>107</v>
      </c>
      <c r="L17">
        <v>1750</v>
      </c>
      <c r="M17">
        <v>1750</v>
      </c>
      <c r="N17">
        <v>0</v>
      </c>
      <c r="O17">
        <v>13</v>
      </c>
      <c r="P17">
        <v>0</v>
      </c>
      <c r="Q17">
        <v>441.596</v>
      </c>
      <c r="R17">
        <v>445.86099999999999</v>
      </c>
      <c r="S17">
        <v>40000</v>
      </c>
      <c r="T17">
        <v>170600</v>
      </c>
      <c r="U17">
        <v>150000</v>
      </c>
      <c r="V17">
        <v>0</v>
      </c>
      <c r="W17">
        <v>320600</v>
      </c>
      <c r="X17">
        <v>287304.3</v>
      </c>
      <c r="Y17">
        <v>18898.75</v>
      </c>
      <c r="Z17">
        <v>306203.05</v>
      </c>
      <c r="AA17">
        <v>4.49</v>
      </c>
      <c r="AB17">
        <v>3270051.44</v>
      </c>
      <c r="AC17">
        <v>2929134.87</v>
      </c>
      <c r="AD17">
        <v>0.95509999999999995</v>
      </c>
      <c r="AE17">
        <v>0.89570000000000005</v>
      </c>
      <c r="AF17">
        <v>4.0199999999999996</v>
      </c>
      <c r="AG17" t="s">
        <v>104</v>
      </c>
      <c r="AI17" t="s">
        <v>80</v>
      </c>
    </row>
    <row r="18" spans="2:35" hidden="1">
      <c r="B18">
        <v>10</v>
      </c>
      <c r="C18" t="s">
        <v>74</v>
      </c>
      <c r="D18" t="s">
        <v>75</v>
      </c>
      <c r="E18" t="s">
        <v>84</v>
      </c>
      <c r="F18" t="s">
        <v>108</v>
      </c>
      <c r="G18" t="s">
        <v>84</v>
      </c>
      <c r="I18" t="s">
        <v>109</v>
      </c>
      <c r="J18" t="s">
        <v>102</v>
      </c>
      <c r="K18" t="s">
        <v>110</v>
      </c>
      <c r="L18">
        <v>1</v>
      </c>
      <c r="M18">
        <v>1</v>
      </c>
      <c r="N18">
        <v>0</v>
      </c>
      <c r="O18">
        <v>0</v>
      </c>
      <c r="P18">
        <v>0</v>
      </c>
      <c r="Q18">
        <v>46080.4</v>
      </c>
      <c r="R18">
        <v>47259.1</v>
      </c>
      <c r="S18">
        <v>1000</v>
      </c>
      <c r="T18">
        <v>1178700</v>
      </c>
      <c r="U18">
        <v>0</v>
      </c>
      <c r="V18">
        <v>0</v>
      </c>
      <c r="W18">
        <v>1178700</v>
      </c>
      <c r="X18">
        <v>1161750</v>
      </c>
      <c r="Y18">
        <v>0</v>
      </c>
      <c r="Z18">
        <v>1161750</v>
      </c>
      <c r="AA18">
        <v>1.44</v>
      </c>
      <c r="AB18">
        <v>3170884</v>
      </c>
      <c r="AC18">
        <v>3170884</v>
      </c>
      <c r="AD18">
        <v>0.98560000000000003</v>
      </c>
      <c r="AE18">
        <v>1</v>
      </c>
      <c r="AF18">
        <v>1.44</v>
      </c>
      <c r="AI18" t="s">
        <v>80</v>
      </c>
    </row>
    <row r="19" spans="2:35" hidden="1">
      <c r="B19">
        <v>11</v>
      </c>
      <c r="C19" t="s">
        <v>74</v>
      </c>
      <c r="D19" t="s">
        <v>75</v>
      </c>
      <c r="E19" t="s">
        <v>84</v>
      </c>
      <c r="F19" t="s">
        <v>93</v>
      </c>
      <c r="G19" t="s">
        <v>84</v>
      </c>
      <c r="I19" t="s">
        <v>111</v>
      </c>
      <c r="J19" t="s">
        <v>78</v>
      </c>
      <c r="K19" t="s">
        <v>112</v>
      </c>
      <c r="L19">
        <v>657</v>
      </c>
      <c r="M19">
        <v>657</v>
      </c>
      <c r="N19">
        <v>0</v>
      </c>
      <c r="O19">
        <v>656</v>
      </c>
      <c r="P19">
        <v>0</v>
      </c>
      <c r="Q19">
        <v>913.85400000000004</v>
      </c>
      <c r="R19">
        <v>937.75199999999995</v>
      </c>
      <c r="S19">
        <v>20000</v>
      </c>
      <c r="T19">
        <v>477960</v>
      </c>
      <c r="U19">
        <v>270000</v>
      </c>
      <c r="V19">
        <v>0</v>
      </c>
      <c r="W19">
        <v>747960</v>
      </c>
      <c r="X19">
        <v>272</v>
      </c>
      <c r="Y19">
        <v>676631.2</v>
      </c>
      <c r="Z19">
        <v>676903.2</v>
      </c>
      <c r="AA19">
        <v>9.5</v>
      </c>
      <c r="AB19">
        <v>3941341.24</v>
      </c>
      <c r="AC19">
        <v>3937994.24</v>
      </c>
      <c r="AD19">
        <v>0.90500000000000003</v>
      </c>
      <c r="AE19">
        <v>0.99919999999999998</v>
      </c>
      <c r="AF19">
        <v>9.49</v>
      </c>
      <c r="AI19" t="s">
        <v>80</v>
      </c>
    </row>
    <row r="20" spans="2:35" hidden="1">
      <c r="B20">
        <v>12</v>
      </c>
      <c r="C20" t="s">
        <v>74</v>
      </c>
      <c r="D20" t="s">
        <v>75</v>
      </c>
      <c r="E20" t="s">
        <v>84</v>
      </c>
      <c r="F20" t="s">
        <v>93</v>
      </c>
      <c r="G20" t="s">
        <v>84</v>
      </c>
      <c r="I20" t="s">
        <v>113</v>
      </c>
      <c r="J20" t="s">
        <v>87</v>
      </c>
      <c r="K20" t="s">
        <v>114</v>
      </c>
      <c r="L20">
        <v>3017</v>
      </c>
      <c r="M20">
        <v>3017</v>
      </c>
      <c r="N20">
        <v>0</v>
      </c>
      <c r="O20">
        <v>2</v>
      </c>
      <c r="P20">
        <v>0</v>
      </c>
      <c r="Q20">
        <v>3068.663</v>
      </c>
      <c r="R20">
        <v>3114.377</v>
      </c>
      <c r="S20">
        <v>20000</v>
      </c>
      <c r="T20">
        <v>914280</v>
      </c>
      <c r="U20">
        <v>12000</v>
      </c>
      <c r="V20">
        <v>350000</v>
      </c>
      <c r="W20">
        <v>576280</v>
      </c>
      <c r="X20">
        <v>515745.3</v>
      </c>
      <c r="Y20">
        <v>2860.26</v>
      </c>
      <c r="Z20">
        <v>518605.56</v>
      </c>
      <c r="AA20">
        <v>10.01</v>
      </c>
      <c r="AB20">
        <v>5135007.5999999996</v>
      </c>
      <c r="AC20">
        <v>1749791.64</v>
      </c>
      <c r="AD20">
        <v>0.89990000000000003</v>
      </c>
      <c r="AE20">
        <v>0.34079999999999999</v>
      </c>
      <c r="AF20">
        <v>3.41</v>
      </c>
      <c r="AI20" t="s">
        <v>80</v>
      </c>
    </row>
    <row r="21" spans="2:35" hidden="1">
      <c r="B21">
        <v>13</v>
      </c>
      <c r="C21" t="s">
        <v>74</v>
      </c>
      <c r="D21" t="s">
        <v>75</v>
      </c>
      <c r="E21" t="s">
        <v>84</v>
      </c>
      <c r="F21" t="s">
        <v>108</v>
      </c>
      <c r="G21" t="s">
        <v>84</v>
      </c>
      <c r="I21" t="s">
        <v>115</v>
      </c>
      <c r="J21" t="s">
        <v>102</v>
      </c>
      <c r="K21" t="s">
        <v>116</v>
      </c>
      <c r="L21">
        <v>71</v>
      </c>
      <c r="M21">
        <v>71</v>
      </c>
      <c r="N21">
        <v>0</v>
      </c>
      <c r="O21">
        <v>0</v>
      </c>
      <c r="P21">
        <v>0</v>
      </c>
      <c r="Q21">
        <v>2878.538</v>
      </c>
      <c r="R21">
        <v>2946.2739999999999</v>
      </c>
      <c r="S21">
        <v>20000</v>
      </c>
      <c r="T21">
        <v>1354720</v>
      </c>
      <c r="U21">
        <v>0</v>
      </c>
      <c r="V21">
        <v>0</v>
      </c>
      <c r="W21">
        <v>1354720</v>
      </c>
      <c r="X21">
        <v>1238232.25</v>
      </c>
      <c r="Y21">
        <v>0</v>
      </c>
      <c r="Z21">
        <v>1238232.25</v>
      </c>
      <c r="AA21">
        <v>8.6</v>
      </c>
      <c r="AB21">
        <v>11850133.859999999</v>
      </c>
      <c r="AC21">
        <v>10945057.789999999</v>
      </c>
      <c r="AD21">
        <v>0.91400000000000003</v>
      </c>
      <c r="AE21">
        <v>0.92359999999999998</v>
      </c>
      <c r="AF21">
        <v>7.94</v>
      </c>
      <c r="AI21" t="s">
        <v>80</v>
      </c>
    </row>
    <row r="22" spans="2:35" hidden="1">
      <c r="B22">
        <v>14</v>
      </c>
      <c r="C22" t="s">
        <v>74</v>
      </c>
      <c r="D22" t="s">
        <v>75</v>
      </c>
      <c r="E22" t="s">
        <v>84</v>
      </c>
      <c r="F22" t="s">
        <v>85</v>
      </c>
      <c r="G22" t="s">
        <v>84</v>
      </c>
      <c r="I22" t="s">
        <v>117</v>
      </c>
      <c r="J22" t="s">
        <v>78</v>
      </c>
      <c r="K22" t="s">
        <v>118</v>
      </c>
      <c r="L22">
        <v>735</v>
      </c>
      <c r="M22">
        <v>735</v>
      </c>
      <c r="N22">
        <v>0</v>
      </c>
      <c r="O22">
        <v>678</v>
      </c>
      <c r="P22">
        <v>0</v>
      </c>
      <c r="Q22">
        <v>17113.400000000001</v>
      </c>
      <c r="R22">
        <v>17505</v>
      </c>
      <c r="S22">
        <v>2000</v>
      </c>
      <c r="T22">
        <v>783200</v>
      </c>
      <c r="U22">
        <v>395000</v>
      </c>
      <c r="V22">
        <v>0</v>
      </c>
      <c r="W22">
        <v>1178200</v>
      </c>
      <c r="X22">
        <v>2807</v>
      </c>
      <c r="Y22">
        <v>1063463.3400000001</v>
      </c>
      <c r="Z22">
        <v>1066270.3400000001</v>
      </c>
      <c r="AA22">
        <v>9.5</v>
      </c>
      <c r="AB22">
        <v>6217229.3499999996</v>
      </c>
      <c r="AC22">
        <v>6210570.3300000001</v>
      </c>
      <c r="AD22">
        <v>0.90500000000000003</v>
      </c>
      <c r="AE22">
        <v>0.99890000000000001</v>
      </c>
      <c r="AF22">
        <v>9.49</v>
      </c>
      <c r="AI22" t="s">
        <v>80</v>
      </c>
    </row>
    <row r="23" spans="2:35" hidden="1">
      <c r="B23">
        <v>15</v>
      </c>
      <c r="C23" t="s">
        <v>74</v>
      </c>
      <c r="D23" t="s">
        <v>75</v>
      </c>
      <c r="E23" t="s">
        <v>84</v>
      </c>
      <c r="F23" t="s">
        <v>85</v>
      </c>
      <c r="G23" t="s">
        <v>84</v>
      </c>
      <c r="I23" t="s">
        <v>119</v>
      </c>
      <c r="J23" t="s">
        <v>78</v>
      </c>
      <c r="K23" t="s">
        <v>120</v>
      </c>
      <c r="L23">
        <v>666</v>
      </c>
      <c r="M23">
        <v>666</v>
      </c>
      <c r="N23">
        <v>0</v>
      </c>
      <c r="O23">
        <v>580</v>
      </c>
      <c r="P23">
        <v>0</v>
      </c>
      <c r="Q23">
        <v>705.375</v>
      </c>
      <c r="R23">
        <v>720.74099999999999</v>
      </c>
      <c r="S23">
        <v>40000</v>
      </c>
      <c r="T23">
        <v>614640</v>
      </c>
      <c r="U23">
        <v>60000</v>
      </c>
      <c r="V23">
        <v>0</v>
      </c>
      <c r="W23">
        <v>674640</v>
      </c>
      <c r="X23">
        <v>10795</v>
      </c>
      <c r="Y23">
        <v>599754.80000000005</v>
      </c>
      <c r="Z23">
        <v>610549.80000000005</v>
      </c>
      <c r="AA23">
        <v>9.5</v>
      </c>
      <c r="AB23">
        <v>3596521.92</v>
      </c>
      <c r="AC23">
        <v>3528307.92</v>
      </c>
      <c r="AD23">
        <v>0.90500000000000003</v>
      </c>
      <c r="AE23">
        <v>0.98099999999999998</v>
      </c>
      <c r="AF23">
        <v>9.32</v>
      </c>
      <c r="AI23" t="s">
        <v>80</v>
      </c>
    </row>
    <row r="24" spans="2:35" hidden="1">
      <c r="B24">
        <v>16</v>
      </c>
      <c r="C24" t="s">
        <v>74</v>
      </c>
      <c r="D24" t="s">
        <v>75</v>
      </c>
      <c r="E24" t="s">
        <v>84</v>
      </c>
      <c r="F24" t="s">
        <v>93</v>
      </c>
      <c r="G24" t="s">
        <v>84</v>
      </c>
      <c r="I24" t="s">
        <v>121</v>
      </c>
      <c r="J24" t="s">
        <v>78</v>
      </c>
      <c r="K24" t="s">
        <v>122</v>
      </c>
      <c r="L24">
        <v>269</v>
      </c>
      <c r="M24">
        <v>269</v>
      </c>
      <c r="N24">
        <v>0</v>
      </c>
      <c r="O24">
        <v>256</v>
      </c>
      <c r="P24">
        <v>0</v>
      </c>
      <c r="Q24">
        <v>939.36</v>
      </c>
      <c r="R24">
        <v>959.274</v>
      </c>
      <c r="S24">
        <v>20000</v>
      </c>
      <c r="T24">
        <v>398280</v>
      </c>
      <c r="U24">
        <v>0</v>
      </c>
      <c r="V24">
        <v>0</v>
      </c>
      <c r="W24">
        <v>398280</v>
      </c>
      <c r="X24">
        <v>823</v>
      </c>
      <c r="Y24">
        <v>359621.36</v>
      </c>
      <c r="Z24">
        <v>360444.36</v>
      </c>
      <c r="AA24">
        <v>9.5</v>
      </c>
      <c r="AB24">
        <v>2104451.96</v>
      </c>
      <c r="AC24">
        <v>2099565.96</v>
      </c>
      <c r="AD24">
        <v>0.90500000000000003</v>
      </c>
      <c r="AE24">
        <v>0.99770000000000003</v>
      </c>
      <c r="AF24">
        <v>9.48</v>
      </c>
      <c r="AI24" t="s">
        <v>80</v>
      </c>
    </row>
    <row r="25" spans="2:35" hidden="1">
      <c r="B25">
        <v>17</v>
      </c>
      <c r="C25" t="s">
        <v>74</v>
      </c>
      <c r="D25" t="s">
        <v>75</v>
      </c>
      <c r="E25" t="s">
        <v>84</v>
      </c>
      <c r="F25" t="s">
        <v>123</v>
      </c>
      <c r="G25" t="s">
        <v>84</v>
      </c>
      <c r="I25" t="s">
        <v>124</v>
      </c>
      <c r="J25" t="s">
        <v>78</v>
      </c>
      <c r="K25" t="s">
        <v>125</v>
      </c>
      <c r="L25">
        <v>234</v>
      </c>
      <c r="M25">
        <v>234</v>
      </c>
      <c r="N25">
        <v>0</v>
      </c>
      <c r="O25">
        <v>234</v>
      </c>
      <c r="P25">
        <v>0</v>
      </c>
      <c r="Q25">
        <v>83.9</v>
      </c>
      <c r="R25">
        <v>266.10000000000002</v>
      </c>
      <c r="S25">
        <v>2000</v>
      </c>
      <c r="T25">
        <v>364400</v>
      </c>
      <c r="U25">
        <v>0</v>
      </c>
      <c r="V25">
        <v>0</v>
      </c>
      <c r="W25">
        <v>364400</v>
      </c>
      <c r="X25">
        <v>0</v>
      </c>
      <c r="Y25">
        <v>329940</v>
      </c>
      <c r="Z25">
        <v>329940</v>
      </c>
      <c r="AA25">
        <v>9.4600000000000009</v>
      </c>
      <c r="AB25">
        <v>1920250.8</v>
      </c>
      <c r="AC25">
        <v>1920250.8</v>
      </c>
      <c r="AD25">
        <v>0.90539999999999998</v>
      </c>
      <c r="AE25">
        <v>1</v>
      </c>
      <c r="AF25">
        <v>9.4600000000000009</v>
      </c>
      <c r="AG25" t="s">
        <v>104</v>
      </c>
      <c r="AI25" t="s">
        <v>80</v>
      </c>
    </row>
    <row r="26" spans="2:35" hidden="1">
      <c r="B26">
        <v>18</v>
      </c>
      <c r="C26" t="s">
        <v>74</v>
      </c>
      <c r="D26" t="s">
        <v>74</v>
      </c>
      <c r="E26" t="s">
        <v>126</v>
      </c>
      <c r="F26" t="s">
        <v>127</v>
      </c>
      <c r="G26" t="s">
        <v>126</v>
      </c>
      <c r="I26" t="s">
        <v>128</v>
      </c>
      <c r="J26" t="s">
        <v>78</v>
      </c>
      <c r="K26" t="s">
        <v>129</v>
      </c>
      <c r="L26">
        <v>412</v>
      </c>
      <c r="M26">
        <v>412</v>
      </c>
      <c r="N26">
        <v>0</v>
      </c>
      <c r="O26">
        <v>398</v>
      </c>
      <c r="P26">
        <v>0</v>
      </c>
      <c r="Q26">
        <v>1072.008</v>
      </c>
      <c r="R26">
        <v>1095.0129999999999</v>
      </c>
      <c r="S26">
        <v>20000</v>
      </c>
      <c r="T26">
        <v>460100</v>
      </c>
      <c r="U26">
        <v>0</v>
      </c>
      <c r="V26">
        <v>0</v>
      </c>
      <c r="W26">
        <v>460100</v>
      </c>
      <c r="X26">
        <v>194</v>
      </c>
      <c r="Y26">
        <v>416196.56</v>
      </c>
      <c r="Z26">
        <v>416390.56</v>
      </c>
      <c r="AA26">
        <v>9.5</v>
      </c>
      <c r="AB26">
        <v>2425644.2799999998</v>
      </c>
      <c r="AC26">
        <v>2424623.2799999998</v>
      </c>
      <c r="AD26">
        <v>0.90500000000000003</v>
      </c>
      <c r="AE26">
        <v>0.99960000000000004</v>
      </c>
      <c r="AF26">
        <v>9.5</v>
      </c>
      <c r="AI26" t="s">
        <v>80</v>
      </c>
    </row>
    <row r="27" spans="2:35" hidden="1">
      <c r="B27">
        <v>19</v>
      </c>
      <c r="C27" t="s">
        <v>74</v>
      </c>
      <c r="D27" t="s">
        <v>75</v>
      </c>
      <c r="E27" t="s">
        <v>84</v>
      </c>
      <c r="F27" t="s">
        <v>108</v>
      </c>
      <c r="G27" t="s">
        <v>84</v>
      </c>
      <c r="I27" t="s">
        <v>130</v>
      </c>
      <c r="J27" t="s">
        <v>102</v>
      </c>
      <c r="K27" t="s">
        <v>131</v>
      </c>
      <c r="L27">
        <v>54</v>
      </c>
      <c r="M27">
        <v>54</v>
      </c>
      <c r="N27">
        <v>0</v>
      </c>
      <c r="O27">
        <v>0</v>
      </c>
      <c r="P27">
        <v>0</v>
      </c>
      <c r="Q27">
        <v>968.52200000000005</v>
      </c>
      <c r="R27">
        <v>988.58299999999997</v>
      </c>
      <c r="S27">
        <v>40000</v>
      </c>
      <c r="T27">
        <v>802440</v>
      </c>
      <c r="U27">
        <v>0</v>
      </c>
      <c r="V27">
        <v>60000</v>
      </c>
      <c r="W27">
        <v>742440</v>
      </c>
      <c r="X27">
        <v>675457</v>
      </c>
      <c r="Y27">
        <v>0</v>
      </c>
      <c r="Z27">
        <v>675457</v>
      </c>
      <c r="AA27">
        <v>9.02</v>
      </c>
      <c r="AB27">
        <v>6588785.6900000004</v>
      </c>
      <c r="AC27">
        <v>5320850.7</v>
      </c>
      <c r="AD27">
        <v>0.90980000000000005</v>
      </c>
      <c r="AE27">
        <v>0.80759999999999998</v>
      </c>
      <c r="AF27">
        <v>7.28</v>
      </c>
      <c r="AI27" t="s">
        <v>80</v>
      </c>
    </row>
    <row r="28" spans="2:35" hidden="1">
      <c r="B28">
        <v>20</v>
      </c>
      <c r="C28" t="s">
        <v>74</v>
      </c>
      <c r="D28" t="s">
        <v>75</v>
      </c>
      <c r="E28" t="s">
        <v>84</v>
      </c>
      <c r="F28" t="s">
        <v>108</v>
      </c>
      <c r="G28" t="s">
        <v>84</v>
      </c>
      <c r="I28" t="s">
        <v>132</v>
      </c>
      <c r="J28" t="s">
        <v>78</v>
      </c>
      <c r="K28" t="s">
        <v>133</v>
      </c>
      <c r="L28">
        <v>251</v>
      </c>
      <c r="M28">
        <v>251</v>
      </c>
      <c r="N28">
        <v>0</v>
      </c>
      <c r="O28">
        <v>249</v>
      </c>
      <c r="P28">
        <v>0</v>
      </c>
      <c r="Q28">
        <v>5037.6000000000004</v>
      </c>
      <c r="R28">
        <v>5341.1</v>
      </c>
      <c r="S28">
        <v>1000</v>
      </c>
      <c r="T28">
        <v>303500</v>
      </c>
      <c r="U28">
        <v>0</v>
      </c>
      <c r="V28">
        <v>0</v>
      </c>
      <c r="W28">
        <v>303500</v>
      </c>
      <c r="X28">
        <v>1560</v>
      </c>
      <c r="Y28">
        <v>273108.18</v>
      </c>
      <c r="Z28">
        <v>274668.18</v>
      </c>
      <c r="AA28">
        <v>9.5</v>
      </c>
      <c r="AB28">
        <v>1613315.01</v>
      </c>
      <c r="AC28">
        <v>1612505.01</v>
      </c>
      <c r="AD28">
        <v>0.90500000000000003</v>
      </c>
      <c r="AE28">
        <v>0.99950000000000006</v>
      </c>
      <c r="AF28">
        <v>9.5</v>
      </c>
      <c r="AI28" t="s">
        <v>80</v>
      </c>
    </row>
    <row r="29" spans="2:35" hidden="1">
      <c r="B29">
        <v>21</v>
      </c>
      <c r="C29" t="s">
        <v>74</v>
      </c>
      <c r="D29" t="s">
        <v>75</v>
      </c>
      <c r="E29" t="s">
        <v>84</v>
      </c>
      <c r="F29" t="s">
        <v>85</v>
      </c>
      <c r="G29" t="s">
        <v>84</v>
      </c>
      <c r="I29" t="s">
        <v>134</v>
      </c>
      <c r="J29" t="s">
        <v>78</v>
      </c>
      <c r="K29" t="s">
        <v>135</v>
      </c>
      <c r="L29">
        <v>612</v>
      </c>
      <c r="M29">
        <v>612</v>
      </c>
      <c r="N29">
        <v>0</v>
      </c>
      <c r="O29">
        <v>549</v>
      </c>
      <c r="P29">
        <v>0</v>
      </c>
      <c r="Q29">
        <v>15482.3</v>
      </c>
      <c r="R29">
        <v>15851.7</v>
      </c>
      <c r="S29">
        <v>2000</v>
      </c>
      <c r="T29">
        <v>738800</v>
      </c>
      <c r="U29">
        <v>150000</v>
      </c>
      <c r="V29">
        <v>0</v>
      </c>
      <c r="W29">
        <v>888800</v>
      </c>
      <c r="X29">
        <v>14194</v>
      </c>
      <c r="Y29">
        <v>790170.21</v>
      </c>
      <c r="Z29">
        <v>804364.21</v>
      </c>
      <c r="AA29">
        <v>9.5</v>
      </c>
      <c r="AB29">
        <v>4732830.8899999997</v>
      </c>
      <c r="AC29">
        <v>4636670.8899999997</v>
      </c>
      <c r="AD29">
        <v>0.90500000000000003</v>
      </c>
      <c r="AE29">
        <v>0.97970000000000002</v>
      </c>
      <c r="AF29">
        <v>9.31</v>
      </c>
      <c r="AI29" t="s">
        <v>80</v>
      </c>
    </row>
    <row r="30" spans="2:35" hidden="1">
      <c r="B30">
        <v>22</v>
      </c>
      <c r="C30" t="s">
        <v>74</v>
      </c>
      <c r="D30" t="s">
        <v>75</v>
      </c>
      <c r="E30" t="s">
        <v>84</v>
      </c>
      <c r="F30" t="s">
        <v>85</v>
      </c>
      <c r="G30" t="s">
        <v>84</v>
      </c>
      <c r="I30" t="s">
        <v>136</v>
      </c>
      <c r="J30" t="s">
        <v>102</v>
      </c>
      <c r="K30" t="s">
        <v>137</v>
      </c>
      <c r="L30">
        <v>2</v>
      </c>
      <c r="M30">
        <v>2</v>
      </c>
      <c r="N30">
        <v>0</v>
      </c>
      <c r="O30">
        <v>0</v>
      </c>
      <c r="P30">
        <v>0</v>
      </c>
      <c r="Q30">
        <v>2382.788</v>
      </c>
      <c r="R30">
        <v>2457.2840000000001</v>
      </c>
      <c r="S30">
        <v>20000</v>
      </c>
      <c r="T30">
        <v>1489920</v>
      </c>
      <c r="U30">
        <v>140000</v>
      </c>
      <c r="V30">
        <v>794000</v>
      </c>
      <c r="W30">
        <v>835920</v>
      </c>
      <c r="X30">
        <v>794248.9</v>
      </c>
      <c r="Y30">
        <v>0</v>
      </c>
      <c r="Z30">
        <v>794248.9</v>
      </c>
      <c r="AA30">
        <v>4.99</v>
      </c>
      <c r="AB30">
        <v>5035215</v>
      </c>
      <c r="AC30">
        <v>4176237</v>
      </c>
      <c r="AD30">
        <v>0.95009999999999994</v>
      </c>
      <c r="AE30">
        <v>0.82940000000000003</v>
      </c>
      <c r="AF30">
        <v>4.1399999999999997</v>
      </c>
      <c r="AI30" t="s">
        <v>80</v>
      </c>
    </row>
    <row r="31" spans="2:35" hidden="1">
      <c r="B31">
        <v>23</v>
      </c>
      <c r="C31" t="s">
        <v>74</v>
      </c>
      <c r="D31" t="s">
        <v>75</v>
      </c>
      <c r="E31" t="s">
        <v>84</v>
      </c>
      <c r="F31" t="s">
        <v>93</v>
      </c>
      <c r="G31" t="s">
        <v>84</v>
      </c>
      <c r="I31" t="s">
        <v>138</v>
      </c>
      <c r="J31" t="s">
        <v>87</v>
      </c>
      <c r="K31" t="s">
        <v>139</v>
      </c>
      <c r="L31">
        <v>3034</v>
      </c>
      <c r="M31">
        <v>3034</v>
      </c>
      <c r="N31">
        <v>0</v>
      </c>
      <c r="O31">
        <v>7</v>
      </c>
      <c r="P31">
        <v>0</v>
      </c>
      <c r="Q31">
        <v>6907.2</v>
      </c>
      <c r="R31">
        <v>7218.3</v>
      </c>
      <c r="S31">
        <v>2000</v>
      </c>
      <c r="T31">
        <v>622200</v>
      </c>
      <c r="U31">
        <v>0</v>
      </c>
      <c r="V31">
        <v>12000</v>
      </c>
      <c r="W31">
        <v>610200</v>
      </c>
      <c r="X31">
        <v>554219.25</v>
      </c>
      <c r="Y31">
        <v>10010.91</v>
      </c>
      <c r="Z31">
        <v>564230.16</v>
      </c>
      <c r="AA31">
        <v>7.53</v>
      </c>
      <c r="AB31">
        <v>6143534.3700000001</v>
      </c>
      <c r="AC31">
        <v>3771237.59</v>
      </c>
      <c r="AD31">
        <v>0.92469999999999997</v>
      </c>
      <c r="AE31">
        <v>0.6139</v>
      </c>
      <c r="AF31">
        <v>4.62</v>
      </c>
      <c r="AI31" t="s">
        <v>80</v>
      </c>
    </row>
    <row r="32" spans="2:35" hidden="1">
      <c r="B32">
        <v>24</v>
      </c>
      <c r="C32" t="s">
        <v>74</v>
      </c>
      <c r="D32" t="s">
        <v>75</v>
      </c>
      <c r="E32" t="s">
        <v>84</v>
      </c>
      <c r="F32" t="s">
        <v>123</v>
      </c>
      <c r="G32" t="s">
        <v>84</v>
      </c>
      <c r="I32" t="s">
        <v>140</v>
      </c>
      <c r="J32" t="s">
        <v>78</v>
      </c>
      <c r="K32" t="s">
        <v>141</v>
      </c>
      <c r="L32">
        <v>369</v>
      </c>
      <c r="M32">
        <v>369</v>
      </c>
      <c r="N32">
        <v>0</v>
      </c>
      <c r="O32">
        <v>364</v>
      </c>
      <c r="P32">
        <v>0</v>
      </c>
      <c r="Q32">
        <v>653.423</v>
      </c>
      <c r="R32">
        <v>668.00300000000004</v>
      </c>
      <c r="S32">
        <v>30000</v>
      </c>
      <c r="T32">
        <v>437400</v>
      </c>
      <c r="U32">
        <v>403000</v>
      </c>
      <c r="V32">
        <v>30000</v>
      </c>
      <c r="W32">
        <v>810400</v>
      </c>
      <c r="X32">
        <v>2661.5</v>
      </c>
      <c r="Y32">
        <v>728000</v>
      </c>
      <c r="Z32">
        <v>730661.5</v>
      </c>
      <c r="AA32">
        <v>9.84</v>
      </c>
      <c r="AB32">
        <v>4263107.8600000003</v>
      </c>
      <c r="AC32">
        <v>4264506.8600000003</v>
      </c>
      <c r="AD32">
        <v>0.90159999999999996</v>
      </c>
      <c r="AE32">
        <v>1.0003</v>
      </c>
      <c r="AF32">
        <v>9.84</v>
      </c>
      <c r="AI32" t="s">
        <v>80</v>
      </c>
    </row>
    <row r="33" spans="2:35" hidden="1">
      <c r="B33">
        <v>25</v>
      </c>
      <c r="C33" t="s">
        <v>74</v>
      </c>
      <c r="D33" t="s">
        <v>75</v>
      </c>
      <c r="E33" t="s">
        <v>84</v>
      </c>
      <c r="F33" t="s">
        <v>123</v>
      </c>
      <c r="G33" t="s">
        <v>84</v>
      </c>
      <c r="I33" t="s">
        <v>142</v>
      </c>
      <c r="J33" t="s">
        <v>87</v>
      </c>
      <c r="K33" t="s">
        <v>143</v>
      </c>
      <c r="L33">
        <v>2573</v>
      </c>
      <c r="M33">
        <v>2573</v>
      </c>
      <c r="N33">
        <v>0</v>
      </c>
      <c r="O33">
        <v>0</v>
      </c>
      <c r="P33">
        <v>0</v>
      </c>
      <c r="Q33">
        <v>1753.8440000000001</v>
      </c>
      <c r="R33">
        <v>1802.2159999999999</v>
      </c>
      <c r="S33">
        <v>20000</v>
      </c>
      <c r="T33">
        <v>967440</v>
      </c>
      <c r="U33">
        <v>0</v>
      </c>
      <c r="V33">
        <v>670000</v>
      </c>
      <c r="W33">
        <v>297440</v>
      </c>
      <c r="X33">
        <v>270316.45</v>
      </c>
      <c r="Y33">
        <v>0</v>
      </c>
      <c r="Z33">
        <v>270316.45</v>
      </c>
      <c r="AA33">
        <v>9.1199999999999992</v>
      </c>
      <c r="AB33">
        <v>3235713.15</v>
      </c>
      <c r="AC33">
        <v>1038709.15</v>
      </c>
      <c r="AD33">
        <v>0.90880000000000005</v>
      </c>
      <c r="AE33">
        <v>0.32100000000000001</v>
      </c>
      <c r="AF33">
        <v>2.93</v>
      </c>
      <c r="AI33" t="s">
        <v>80</v>
      </c>
    </row>
    <row r="34" spans="2:35" hidden="1">
      <c r="B34">
        <v>26</v>
      </c>
      <c r="C34" t="s">
        <v>74</v>
      </c>
      <c r="D34" t="s">
        <v>75</v>
      </c>
      <c r="E34" t="s">
        <v>84</v>
      </c>
      <c r="F34" t="s">
        <v>144</v>
      </c>
      <c r="G34" t="s">
        <v>84</v>
      </c>
      <c r="I34" t="s">
        <v>145</v>
      </c>
      <c r="J34" t="s">
        <v>78</v>
      </c>
      <c r="K34" t="s">
        <v>146</v>
      </c>
      <c r="L34">
        <v>283</v>
      </c>
      <c r="M34">
        <v>283</v>
      </c>
      <c r="N34">
        <v>0</v>
      </c>
      <c r="O34">
        <v>279</v>
      </c>
      <c r="P34">
        <v>0</v>
      </c>
      <c r="Q34">
        <v>3154.9</v>
      </c>
      <c r="R34">
        <v>3381.6</v>
      </c>
      <c r="S34">
        <v>2000</v>
      </c>
      <c r="T34">
        <v>453400</v>
      </c>
      <c r="U34">
        <v>105100</v>
      </c>
      <c r="V34">
        <v>0</v>
      </c>
      <c r="W34">
        <v>558500</v>
      </c>
      <c r="X34">
        <v>62</v>
      </c>
      <c r="Y34">
        <v>505380.6</v>
      </c>
      <c r="Z34">
        <v>505442.6</v>
      </c>
      <c r="AA34">
        <v>9.5</v>
      </c>
      <c r="AB34">
        <v>2946549.95</v>
      </c>
      <c r="AC34">
        <v>2941823.95</v>
      </c>
      <c r="AD34">
        <v>0.90500000000000003</v>
      </c>
      <c r="AE34">
        <v>0.99839999999999995</v>
      </c>
      <c r="AF34">
        <v>9.48</v>
      </c>
      <c r="AI34" t="s">
        <v>80</v>
      </c>
    </row>
    <row r="35" spans="2:35" hidden="1">
      <c r="B35">
        <v>27</v>
      </c>
      <c r="C35" t="s">
        <v>96</v>
      </c>
      <c r="D35" t="s">
        <v>97</v>
      </c>
      <c r="E35" t="s">
        <v>97</v>
      </c>
      <c r="F35" t="s">
        <v>98</v>
      </c>
      <c r="G35" t="s">
        <v>97</v>
      </c>
      <c r="I35" t="s">
        <v>147</v>
      </c>
      <c r="J35" t="s">
        <v>102</v>
      </c>
      <c r="K35" t="s">
        <v>148</v>
      </c>
      <c r="L35">
        <v>6</v>
      </c>
      <c r="M35">
        <v>6</v>
      </c>
      <c r="N35">
        <v>0</v>
      </c>
      <c r="O35">
        <v>0</v>
      </c>
      <c r="P35">
        <v>0</v>
      </c>
      <c r="Q35">
        <v>2891.7109999999998</v>
      </c>
      <c r="R35">
        <v>2963.8789999999999</v>
      </c>
      <c r="S35">
        <v>20000</v>
      </c>
      <c r="T35">
        <v>1443360</v>
      </c>
      <c r="U35">
        <v>0</v>
      </c>
      <c r="V35">
        <v>0</v>
      </c>
      <c r="W35">
        <v>1443360</v>
      </c>
      <c r="X35">
        <v>1398189</v>
      </c>
      <c r="Y35">
        <v>0</v>
      </c>
      <c r="Z35">
        <v>1398189</v>
      </c>
      <c r="AA35">
        <v>3.13</v>
      </c>
      <c r="AB35">
        <v>9437163</v>
      </c>
      <c r="AC35">
        <v>9391517</v>
      </c>
      <c r="AD35">
        <v>0.96870000000000001</v>
      </c>
      <c r="AE35">
        <v>0.99519999999999997</v>
      </c>
      <c r="AF35">
        <v>3.11</v>
      </c>
      <c r="AG35" t="s">
        <v>104</v>
      </c>
      <c r="AI35" t="s">
        <v>80</v>
      </c>
    </row>
    <row r="36" spans="2:35" hidden="1">
      <c r="B36">
        <v>28</v>
      </c>
      <c r="C36" t="s">
        <v>74</v>
      </c>
      <c r="D36" t="s">
        <v>74</v>
      </c>
      <c r="E36" t="s">
        <v>126</v>
      </c>
      <c r="F36" t="s">
        <v>149</v>
      </c>
      <c r="G36" t="s">
        <v>126</v>
      </c>
      <c r="I36" t="s">
        <v>150</v>
      </c>
      <c r="J36" t="s">
        <v>102</v>
      </c>
      <c r="K36" t="s">
        <v>151</v>
      </c>
      <c r="L36">
        <v>218</v>
      </c>
      <c r="M36">
        <v>218</v>
      </c>
      <c r="N36">
        <v>0</v>
      </c>
      <c r="O36">
        <v>0</v>
      </c>
      <c r="P36">
        <v>0</v>
      </c>
      <c r="Q36">
        <v>1395.681</v>
      </c>
      <c r="R36">
        <v>1467.077</v>
      </c>
      <c r="S36">
        <v>20000</v>
      </c>
      <c r="T36">
        <v>1427920</v>
      </c>
      <c r="U36">
        <v>0</v>
      </c>
      <c r="V36">
        <v>80000</v>
      </c>
      <c r="W36">
        <v>1347920</v>
      </c>
      <c r="X36">
        <v>1218047.95</v>
      </c>
      <c r="Y36">
        <v>0</v>
      </c>
      <c r="Z36">
        <v>1218047.95</v>
      </c>
      <c r="AA36">
        <v>9.6300000000000008</v>
      </c>
      <c r="AB36">
        <v>10339952</v>
      </c>
      <c r="AC36">
        <v>10143286</v>
      </c>
      <c r="AD36">
        <v>0.90369999999999995</v>
      </c>
      <c r="AE36">
        <v>0.98099999999999998</v>
      </c>
      <c r="AF36">
        <v>9.4499999999999993</v>
      </c>
      <c r="AG36" t="s">
        <v>104</v>
      </c>
      <c r="AI36" t="s">
        <v>80</v>
      </c>
    </row>
    <row r="37" spans="2:35" hidden="1">
      <c r="B37">
        <v>29</v>
      </c>
      <c r="C37" t="s">
        <v>74</v>
      </c>
      <c r="D37" t="s">
        <v>75</v>
      </c>
      <c r="E37" t="s">
        <v>84</v>
      </c>
      <c r="F37" t="s">
        <v>108</v>
      </c>
      <c r="G37" t="s">
        <v>84</v>
      </c>
      <c r="I37" t="s">
        <v>152</v>
      </c>
      <c r="J37" t="s">
        <v>102</v>
      </c>
      <c r="K37" t="s">
        <v>153</v>
      </c>
      <c r="L37">
        <v>72</v>
      </c>
      <c r="M37">
        <v>72</v>
      </c>
      <c r="N37">
        <v>0</v>
      </c>
      <c r="O37">
        <v>0</v>
      </c>
      <c r="P37">
        <v>0</v>
      </c>
      <c r="Q37">
        <v>2914.5129999999999</v>
      </c>
      <c r="R37">
        <v>2970.3850000000002</v>
      </c>
      <c r="S37">
        <v>20000</v>
      </c>
      <c r="T37">
        <v>1117440</v>
      </c>
      <c r="U37">
        <v>140000</v>
      </c>
      <c r="V37">
        <v>0</v>
      </c>
      <c r="W37">
        <v>1257440</v>
      </c>
      <c r="X37">
        <v>1182374.55</v>
      </c>
      <c r="Y37">
        <v>0</v>
      </c>
      <c r="Z37">
        <v>1182374.55</v>
      </c>
      <c r="AA37">
        <v>5.97</v>
      </c>
      <c r="AB37">
        <v>11760168.35</v>
      </c>
      <c r="AC37">
        <v>11374388.35</v>
      </c>
      <c r="AD37">
        <v>0.94030000000000002</v>
      </c>
      <c r="AE37">
        <v>0.96719999999999995</v>
      </c>
      <c r="AF37">
        <v>5.77</v>
      </c>
      <c r="AI37" t="s">
        <v>80</v>
      </c>
    </row>
    <row r="38" spans="2:35" hidden="1">
      <c r="B38">
        <v>30</v>
      </c>
      <c r="C38" t="s">
        <v>74</v>
      </c>
      <c r="D38" t="s">
        <v>75</v>
      </c>
      <c r="E38" t="s">
        <v>84</v>
      </c>
      <c r="F38" t="s">
        <v>93</v>
      </c>
      <c r="G38" t="s">
        <v>84</v>
      </c>
      <c r="I38" t="s">
        <v>154</v>
      </c>
      <c r="J38" t="s">
        <v>78</v>
      </c>
      <c r="K38" t="s">
        <v>155</v>
      </c>
      <c r="L38">
        <v>500</v>
      </c>
      <c r="M38">
        <v>500</v>
      </c>
      <c r="N38">
        <v>0</v>
      </c>
      <c r="O38">
        <v>498</v>
      </c>
      <c r="P38">
        <v>0</v>
      </c>
      <c r="Q38">
        <v>1139.998</v>
      </c>
      <c r="R38">
        <v>1166.4570000000001</v>
      </c>
      <c r="S38">
        <v>20000</v>
      </c>
      <c r="T38">
        <v>529180</v>
      </c>
      <c r="U38">
        <v>282500</v>
      </c>
      <c r="V38">
        <v>0</v>
      </c>
      <c r="W38">
        <v>811680</v>
      </c>
      <c r="X38">
        <v>199</v>
      </c>
      <c r="Y38">
        <v>734370.72</v>
      </c>
      <c r="Z38">
        <v>734569.72</v>
      </c>
      <c r="AA38">
        <v>9.5</v>
      </c>
      <c r="AB38">
        <v>4279183.0199999996</v>
      </c>
      <c r="AC38">
        <v>4274290.0199999996</v>
      </c>
      <c r="AD38">
        <v>0.90500000000000003</v>
      </c>
      <c r="AE38">
        <v>0.99890000000000001</v>
      </c>
      <c r="AF38">
        <v>9.49</v>
      </c>
      <c r="AI38" t="s">
        <v>80</v>
      </c>
    </row>
    <row r="39" spans="2:35" hidden="1">
      <c r="B39">
        <v>31</v>
      </c>
      <c r="C39" t="s">
        <v>74</v>
      </c>
      <c r="D39" t="s">
        <v>75</v>
      </c>
      <c r="E39" t="s">
        <v>84</v>
      </c>
      <c r="F39" t="s">
        <v>123</v>
      </c>
      <c r="G39" t="s">
        <v>84</v>
      </c>
      <c r="I39" t="s">
        <v>156</v>
      </c>
      <c r="J39" t="s">
        <v>78</v>
      </c>
      <c r="K39" t="s">
        <v>157</v>
      </c>
      <c r="L39">
        <v>561</v>
      </c>
      <c r="M39">
        <v>561</v>
      </c>
      <c r="N39">
        <v>0</v>
      </c>
      <c r="O39">
        <v>500</v>
      </c>
      <c r="P39">
        <v>0</v>
      </c>
      <c r="Q39">
        <v>8965.6</v>
      </c>
      <c r="R39">
        <v>9361.7000000000007</v>
      </c>
      <c r="S39">
        <v>2000</v>
      </c>
      <c r="T39">
        <v>792200</v>
      </c>
      <c r="U39">
        <v>300000</v>
      </c>
      <c r="V39">
        <v>0</v>
      </c>
      <c r="W39">
        <v>1092200</v>
      </c>
      <c r="X39">
        <v>2047</v>
      </c>
      <c r="Y39">
        <v>986395</v>
      </c>
      <c r="Z39">
        <v>988442</v>
      </c>
      <c r="AA39">
        <v>9.5</v>
      </c>
      <c r="AB39">
        <v>5768086.6299999999</v>
      </c>
      <c r="AC39">
        <v>5758829.6299999999</v>
      </c>
      <c r="AD39">
        <v>0.90500000000000003</v>
      </c>
      <c r="AE39">
        <v>0.99839999999999995</v>
      </c>
      <c r="AF39">
        <v>9.48</v>
      </c>
      <c r="AI39" t="s">
        <v>80</v>
      </c>
    </row>
    <row r="40" spans="2:35" hidden="1">
      <c r="B40">
        <v>32</v>
      </c>
      <c r="C40" t="s">
        <v>96</v>
      </c>
      <c r="D40" t="s">
        <v>97</v>
      </c>
      <c r="E40" t="s">
        <v>97</v>
      </c>
      <c r="F40" t="s">
        <v>105</v>
      </c>
      <c r="G40" t="s">
        <v>97</v>
      </c>
      <c r="I40" t="s">
        <v>158</v>
      </c>
      <c r="J40" t="s">
        <v>78</v>
      </c>
      <c r="K40" t="s">
        <v>159</v>
      </c>
      <c r="L40">
        <v>505</v>
      </c>
      <c r="M40">
        <v>505</v>
      </c>
      <c r="N40">
        <v>0</v>
      </c>
      <c r="O40">
        <v>501</v>
      </c>
      <c r="P40">
        <v>0</v>
      </c>
      <c r="Q40">
        <v>368.29899999999998</v>
      </c>
      <c r="R40">
        <v>379.16399999999999</v>
      </c>
      <c r="S40">
        <v>40000</v>
      </c>
      <c r="T40">
        <v>434600</v>
      </c>
      <c r="U40">
        <v>0</v>
      </c>
      <c r="V40">
        <v>0</v>
      </c>
      <c r="W40">
        <v>434600</v>
      </c>
      <c r="X40">
        <v>86</v>
      </c>
      <c r="Y40">
        <v>393224.88</v>
      </c>
      <c r="Z40">
        <v>393310.88</v>
      </c>
      <c r="AA40">
        <v>9.5</v>
      </c>
      <c r="AB40">
        <v>2290550.83</v>
      </c>
      <c r="AC40">
        <v>2293518.83</v>
      </c>
      <c r="AD40">
        <v>0.90500000000000003</v>
      </c>
      <c r="AE40">
        <v>1.0013000000000001</v>
      </c>
      <c r="AF40">
        <v>9.51</v>
      </c>
      <c r="AI40" t="s">
        <v>80</v>
      </c>
    </row>
    <row r="41" spans="2:35" hidden="1">
      <c r="B41">
        <v>33</v>
      </c>
      <c r="C41" t="s">
        <v>74</v>
      </c>
      <c r="D41" t="s">
        <v>75</v>
      </c>
      <c r="E41" t="s">
        <v>8</v>
      </c>
      <c r="F41" t="s">
        <v>81</v>
      </c>
      <c r="G41" t="s">
        <v>8</v>
      </c>
      <c r="I41" t="s">
        <v>160</v>
      </c>
      <c r="J41" t="s">
        <v>161</v>
      </c>
      <c r="K41" t="s">
        <v>162</v>
      </c>
      <c r="L41">
        <v>2106</v>
      </c>
      <c r="M41">
        <v>2106</v>
      </c>
      <c r="N41">
        <v>0</v>
      </c>
      <c r="O41">
        <v>0</v>
      </c>
      <c r="P41">
        <v>0</v>
      </c>
      <c r="Q41">
        <v>2088.77</v>
      </c>
      <c r="R41">
        <v>2133.3879999999999</v>
      </c>
      <c r="S41">
        <v>10000</v>
      </c>
      <c r="T41">
        <v>446180</v>
      </c>
      <c r="U41">
        <v>0</v>
      </c>
      <c r="V41">
        <v>0</v>
      </c>
      <c r="W41">
        <v>446180</v>
      </c>
      <c r="X41">
        <v>417955.21</v>
      </c>
      <c r="Y41">
        <v>0</v>
      </c>
      <c r="Z41">
        <v>417955.21</v>
      </c>
      <c r="AA41">
        <v>6.33</v>
      </c>
      <c r="AB41">
        <v>3626664.84</v>
      </c>
      <c r="AC41">
        <v>905644.43</v>
      </c>
      <c r="AD41">
        <v>0.93669999999999998</v>
      </c>
      <c r="AE41">
        <v>0.24970000000000001</v>
      </c>
      <c r="AF41">
        <v>1.58</v>
      </c>
      <c r="AG41" t="s">
        <v>104</v>
      </c>
      <c r="AI41" t="s">
        <v>80</v>
      </c>
    </row>
    <row r="42" spans="2:35" hidden="1">
      <c r="B42">
        <v>34</v>
      </c>
      <c r="C42" t="s">
        <v>74</v>
      </c>
      <c r="D42" t="s">
        <v>75</v>
      </c>
      <c r="E42" t="s">
        <v>84</v>
      </c>
      <c r="F42" t="s">
        <v>108</v>
      </c>
      <c r="G42" t="s">
        <v>84</v>
      </c>
      <c r="I42" t="s">
        <v>163</v>
      </c>
      <c r="J42" t="s">
        <v>102</v>
      </c>
      <c r="K42" t="s">
        <v>164</v>
      </c>
      <c r="L42">
        <v>45</v>
      </c>
      <c r="M42">
        <v>45</v>
      </c>
      <c r="N42">
        <v>0</v>
      </c>
      <c r="O42">
        <v>0</v>
      </c>
      <c r="P42">
        <v>0</v>
      </c>
      <c r="Q42">
        <v>1135.4090000000001</v>
      </c>
      <c r="R42">
        <v>1145.373</v>
      </c>
      <c r="S42">
        <v>40000</v>
      </c>
      <c r="T42">
        <v>398560</v>
      </c>
      <c r="U42">
        <v>40000</v>
      </c>
      <c r="V42">
        <v>20000</v>
      </c>
      <c r="W42">
        <v>418560</v>
      </c>
      <c r="X42">
        <v>394512.1</v>
      </c>
      <c r="Y42">
        <v>0</v>
      </c>
      <c r="Z42">
        <v>394512.1</v>
      </c>
      <c r="AA42">
        <v>5.75</v>
      </c>
      <c r="AB42">
        <v>3995603.64</v>
      </c>
      <c r="AC42">
        <v>4054381.64</v>
      </c>
      <c r="AD42">
        <v>0.9425</v>
      </c>
      <c r="AE42">
        <v>1.0146999999999999</v>
      </c>
      <c r="AF42">
        <v>5.83</v>
      </c>
      <c r="AI42" t="s">
        <v>80</v>
      </c>
    </row>
    <row r="43" spans="2:35" hidden="1">
      <c r="B43">
        <v>35</v>
      </c>
      <c r="C43" t="s">
        <v>74</v>
      </c>
      <c r="D43" t="s">
        <v>75</v>
      </c>
      <c r="E43" t="s">
        <v>84</v>
      </c>
      <c r="F43" t="s">
        <v>123</v>
      </c>
      <c r="G43" t="s">
        <v>84</v>
      </c>
      <c r="I43" t="s">
        <v>165</v>
      </c>
      <c r="J43" t="s">
        <v>78</v>
      </c>
      <c r="K43" t="s">
        <v>166</v>
      </c>
      <c r="L43">
        <v>634</v>
      </c>
      <c r="M43">
        <v>634</v>
      </c>
      <c r="N43">
        <v>0</v>
      </c>
      <c r="O43">
        <v>632</v>
      </c>
      <c r="P43">
        <v>0</v>
      </c>
      <c r="Q43">
        <v>1106.848</v>
      </c>
      <c r="R43">
        <v>1125.845</v>
      </c>
      <c r="S43">
        <v>30000</v>
      </c>
      <c r="T43">
        <v>569910</v>
      </c>
      <c r="U43">
        <v>161840</v>
      </c>
      <c r="V43">
        <v>0</v>
      </c>
      <c r="W43">
        <v>731750</v>
      </c>
      <c r="X43">
        <v>20</v>
      </c>
      <c r="Y43">
        <v>662215.92000000004</v>
      </c>
      <c r="Z43">
        <v>662235.92000000004</v>
      </c>
      <c r="AA43">
        <v>9.5</v>
      </c>
      <c r="AB43">
        <v>3854555.41</v>
      </c>
      <c r="AC43">
        <v>3854281.41</v>
      </c>
      <c r="AD43">
        <v>0.90500000000000003</v>
      </c>
      <c r="AE43">
        <v>0.99990000000000001</v>
      </c>
      <c r="AF43">
        <v>9.5</v>
      </c>
      <c r="AI43" t="s">
        <v>80</v>
      </c>
    </row>
    <row r="44" spans="2:35" hidden="1">
      <c r="B44">
        <v>36</v>
      </c>
      <c r="C44" t="s">
        <v>74</v>
      </c>
      <c r="D44" t="s">
        <v>75</v>
      </c>
      <c r="E44" t="s">
        <v>84</v>
      </c>
      <c r="F44" t="s">
        <v>123</v>
      </c>
      <c r="G44" t="s">
        <v>84</v>
      </c>
      <c r="I44" t="s">
        <v>167</v>
      </c>
      <c r="J44" t="s">
        <v>78</v>
      </c>
      <c r="K44" t="s">
        <v>168</v>
      </c>
      <c r="L44">
        <v>573</v>
      </c>
      <c r="M44">
        <v>573</v>
      </c>
      <c r="N44">
        <v>0</v>
      </c>
      <c r="O44">
        <v>571</v>
      </c>
      <c r="P44">
        <v>0</v>
      </c>
      <c r="Q44">
        <v>1057.0909999999999</v>
      </c>
      <c r="R44">
        <v>1077.556</v>
      </c>
      <c r="S44">
        <v>30000</v>
      </c>
      <c r="T44">
        <v>613950</v>
      </c>
      <c r="U44">
        <v>670000</v>
      </c>
      <c r="V44">
        <v>0</v>
      </c>
      <c r="W44">
        <v>1283950</v>
      </c>
      <c r="X44">
        <v>518</v>
      </c>
      <c r="Y44">
        <v>1142000</v>
      </c>
      <c r="Z44">
        <v>1142518</v>
      </c>
      <c r="AA44">
        <v>11.02</v>
      </c>
      <c r="AB44">
        <v>6653028</v>
      </c>
      <c r="AC44">
        <v>6646440</v>
      </c>
      <c r="AD44">
        <v>0.88980000000000004</v>
      </c>
      <c r="AE44">
        <v>0.999</v>
      </c>
      <c r="AF44">
        <v>11.01</v>
      </c>
      <c r="AI44" t="s">
        <v>80</v>
      </c>
    </row>
    <row r="45" spans="2:35" hidden="1">
      <c r="B45">
        <v>37</v>
      </c>
      <c r="C45" t="s">
        <v>74</v>
      </c>
      <c r="D45" t="s">
        <v>74</v>
      </c>
      <c r="E45" t="s">
        <v>126</v>
      </c>
      <c r="F45" t="s">
        <v>149</v>
      </c>
      <c r="G45" t="s">
        <v>126</v>
      </c>
      <c r="I45" t="s">
        <v>169</v>
      </c>
      <c r="J45" t="s">
        <v>78</v>
      </c>
      <c r="K45" t="s">
        <v>170</v>
      </c>
      <c r="L45">
        <v>810</v>
      </c>
      <c r="M45">
        <v>810</v>
      </c>
      <c r="N45">
        <v>0</v>
      </c>
      <c r="O45">
        <v>772</v>
      </c>
      <c r="P45">
        <v>0</v>
      </c>
      <c r="Q45">
        <v>4324.5</v>
      </c>
      <c r="R45">
        <v>4631.5</v>
      </c>
      <c r="S45">
        <v>2000</v>
      </c>
      <c r="T45">
        <v>614000</v>
      </c>
      <c r="U45">
        <v>0</v>
      </c>
      <c r="V45">
        <v>0</v>
      </c>
      <c r="W45">
        <v>614000</v>
      </c>
      <c r="X45">
        <v>1486</v>
      </c>
      <c r="Y45">
        <v>554180.19999999995</v>
      </c>
      <c r="Z45">
        <v>555666.19999999995</v>
      </c>
      <c r="AA45">
        <v>9.5</v>
      </c>
      <c r="AB45">
        <v>3244180.66</v>
      </c>
      <c r="AC45">
        <v>3235889.66</v>
      </c>
      <c r="AD45">
        <v>0.90500000000000003</v>
      </c>
      <c r="AE45">
        <v>0.99739999999999995</v>
      </c>
      <c r="AF45">
        <v>9.48</v>
      </c>
      <c r="AI45" t="s">
        <v>80</v>
      </c>
    </row>
    <row r="46" spans="2:35" hidden="1">
      <c r="B46">
        <v>38</v>
      </c>
      <c r="C46" t="s">
        <v>74</v>
      </c>
      <c r="D46" t="s">
        <v>75</v>
      </c>
      <c r="E46" t="s">
        <v>84</v>
      </c>
      <c r="F46" t="s">
        <v>108</v>
      </c>
      <c r="G46" t="s">
        <v>84</v>
      </c>
      <c r="I46" t="s">
        <v>171</v>
      </c>
      <c r="J46" t="s">
        <v>102</v>
      </c>
      <c r="K46" t="s">
        <v>172</v>
      </c>
      <c r="L46">
        <v>7</v>
      </c>
      <c r="M46">
        <v>7</v>
      </c>
      <c r="N46">
        <v>0</v>
      </c>
      <c r="O46">
        <v>0</v>
      </c>
      <c r="P46">
        <v>0</v>
      </c>
      <c r="Q46">
        <v>129.071</v>
      </c>
      <c r="R46">
        <v>207.90600000000001</v>
      </c>
      <c r="S46">
        <v>20000</v>
      </c>
      <c r="T46">
        <v>1576700</v>
      </c>
      <c r="U46">
        <v>0</v>
      </c>
      <c r="V46">
        <v>410000</v>
      </c>
      <c r="W46">
        <v>1166700</v>
      </c>
      <c r="X46">
        <v>1080507.3</v>
      </c>
      <c r="Y46">
        <v>0</v>
      </c>
      <c r="Z46">
        <v>1080507.3</v>
      </c>
      <c r="AA46">
        <v>7.39</v>
      </c>
      <c r="AB46">
        <v>6993345</v>
      </c>
      <c r="AC46">
        <v>6647842</v>
      </c>
      <c r="AD46">
        <v>0.92610000000000003</v>
      </c>
      <c r="AE46">
        <v>0.9506</v>
      </c>
      <c r="AF46">
        <v>7.02</v>
      </c>
      <c r="AI46" t="s">
        <v>80</v>
      </c>
    </row>
    <row r="47" spans="2:35" hidden="1">
      <c r="B47">
        <v>39</v>
      </c>
      <c r="C47" t="s">
        <v>74</v>
      </c>
      <c r="D47" t="s">
        <v>75</v>
      </c>
      <c r="E47" t="s">
        <v>84</v>
      </c>
      <c r="F47" t="s">
        <v>108</v>
      </c>
      <c r="G47" t="s">
        <v>84</v>
      </c>
      <c r="I47" t="s">
        <v>173</v>
      </c>
      <c r="J47" t="s">
        <v>102</v>
      </c>
      <c r="K47" t="s">
        <v>174</v>
      </c>
      <c r="L47">
        <v>2</v>
      </c>
      <c r="M47">
        <v>2</v>
      </c>
      <c r="N47">
        <v>0</v>
      </c>
      <c r="O47">
        <v>0</v>
      </c>
      <c r="P47">
        <v>0</v>
      </c>
      <c r="Q47">
        <v>23506</v>
      </c>
      <c r="R47">
        <v>25035.4</v>
      </c>
      <c r="S47">
        <v>2000</v>
      </c>
      <c r="T47">
        <v>3058800</v>
      </c>
      <c r="U47">
        <v>70000</v>
      </c>
      <c r="V47">
        <v>0</v>
      </c>
      <c r="W47">
        <v>3128800</v>
      </c>
      <c r="X47">
        <v>3046950</v>
      </c>
      <c r="Y47">
        <v>0</v>
      </c>
      <c r="Z47">
        <v>3046950</v>
      </c>
      <c r="AA47">
        <v>2.62</v>
      </c>
      <c r="AB47">
        <v>18512528</v>
      </c>
      <c r="AC47">
        <v>27068056</v>
      </c>
      <c r="AD47">
        <v>0.9738</v>
      </c>
      <c r="AE47">
        <v>1.4621</v>
      </c>
      <c r="AF47">
        <v>3.83</v>
      </c>
      <c r="AI47" t="s">
        <v>80</v>
      </c>
    </row>
    <row r="48" spans="2:35" hidden="1">
      <c r="B48">
        <v>40</v>
      </c>
      <c r="C48" t="s">
        <v>74</v>
      </c>
      <c r="D48" t="s">
        <v>75</v>
      </c>
      <c r="E48" t="s">
        <v>84</v>
      </c>
      <c r="F48" t="s">
        <v>85</v>
      </c>
      <c r="G48" t="s">
        <v>84</v>
      </c>
      <c r="I48" t="s">
        <v>175</v>
      </c>
      <c r="J48" t="s">
        <v>78</v>
      </c>
      <c r="K48" t="s">
        <v>176</v>
      </c>
      <c r="L48">
        <v>700</v>
      </c>
      <c r="M48">
        <v>700</v>
      </c>
      <c r="N48">
        <v>0</v>
      </c>
      <c r="O48">
        <v>685</v>
      </c>
      <c r="P48">
        <v>0</v>
      </c>
      <c r="Q48">
        <v>17437.099999999999</v>
      </c>
      <c r="R48">
        <v>17930.3</v>
      </c>
      <c r="S48">
        <v>1000</v>
      </c>
      <c r="T48">
        <v>493200</v>
      </c>
      <c r="U48">
        <v>238000</v>
      </c>
      <c r="V48">
        <v>0</v>
      </c>
      <c r="W48">
        <v>731200</v>
      </c>
      <c r="X48">
        <v>5396</v>
      </c>
      <c r="Y48">
        <v>656339.6</v>
      </c>
      <c r="Z48">
        <v>661735.6</v>
      </c>
      <c r="AA48">
        <v>9.5</v>
      </c>
      <c r="AB48">
        <v>3876686.72</v>
      </c>
      <c r="AC48">
        <v>3866216.72</v>
      </c>
      <c r="AD48">
        <v>0.90500000000000003</v>
      </c>
      <c r="AE48">
        <v>0.99729999999999996</v>
      </c>
      <c r="AF48">
        <v>9.4700000000000006</v>
      </c>
      <c r="AI48" t="s">
        <v>80</v>
      </c>
    </row>
    <row r="49" spans="1:35" hidden="1">
      <c r="B49">
        <v>41</v>
      </c>
      <c r="C49" t="s">
        <v>74</v>
      </c>
      <c r="D49" t="s">
        <v>75</v>
      </c>
      <c r="E49" t="s">
        <v>84</v>
      </c>
      <c r="F49" t="s">
        <v>85</v>
      </c>
      <c r="G49" t="s">
        <v>84</v>
      </c>
      <c r="I49" t="s">
        <v>177</v>
      </c>
      <c r="J49" t="s">
        <v>178</v>
      </c>
      <c r="K49" t="s">
        <v>179</v>
      </c>
      <c r="L49">
        <v>4633</v>
      </c>
      <c r="M49">
        <v>4633</v>
      </c>
      <c r="N49">
        <v>0</v>
      </c>
      <c r="O49">
        <v>1</v>
      </c>
      <c r="P49">
        <v>0</v>
      </c>
      <c r="Q49">
        <v>51682.9</v>
      </c>
      <c r="R49">
        <v>52407.199999999997</v>
      </c>
      <c r="S49">
        <v>1000</v>
      </c>
      <c r="T49">
        <v>724300</v>
      </c>
      <c r="U49">
        <v>0</v>
      </c>
      <c r="V49">
        <v>238000</v>
      </c>
      <c r="W49">
        <v>486300</v>
      </c>
      <c r="X49">
        <v>444287.45</v>
      </c>
      <c r="Y49">
        <v>1430.13</v>
      </c>
      <c r="Z49">
        <v>445717.58</v>
      </c>
      <c r="AA49">
        <v>8.35</v>
      </c>
      <c r="AB49">
        <v>4294296.9400000004</v>
      </c>
      <c r="AC49">
        <v>3007029.13</v>
      </c>
      <c r="AD49">
        <v>0.91649999999999998</v>
      </c>
      <c r="AE49">
        <v>0.70020000000000004</v>
      </c>
      <c r="AF49">
        <v>5.85</v>
      </c>
      <c r="AI49" t="s">
        <v>80</v>
      </c>
    </row>
    <row r="50" spans="1:35" hidden="1">
      <c r="B50">
        <v>42</v>
      </c>
      <c r="C50" t="s">
        <v>74</v>
      </c>
      <c r="D50" t="s">
        <v>75</v>
      </c>
      <c r="E50" t="s">
        <v>84</v>
      </c>
      <c r="F50" t="s">
        <v>85</v>
      </c>
      <c r="G50" t="s">
        <v>84</v>
      </c>
      <c r="I50" t="s">
        <v>180</v>
      </c>
      <c r="J50" t="s">
        <v>87</v>
      </c>
      <c r="K50" t="s">
        <v>181</v>
      </c>
      <c r="L50">
        <v>1845</v>
      </c>
      <c r="M50">
        <v>1845</v>
      </c>
      <c r="N50">
        <v>0</v>
      </c>
      <c r="O50">
        <v>0</v>
      </c>
      <c r="P50">
        <v>0</v>
      </c>
      <c r="Q50">
        <v>999.75699999999995</v>
      </c>
      <c r="R50">
        <v>1030.1969999999999</v>
      </c>
      <c r="S50">
        <v>20000</v>
      </c>
      <c r="T50">
        <v>608800</v>
      </c>
      <c r="U50">
        <v>0</v>
      </c>
      <c r="V50">
        <v>302000</v>
      </c>
      <c r="W50">
        <v>306800</v>
      </c>
      <c r="X50">
        <v>278698.2</v>
      </c>
      <c r="Y50">
        <v>0</v>
      </c>
      <c r="Z50">
        <v>278698.2</v>
      </c>
      <c r="AA50">
        <v>9.16</v>
      </c>
      <c r="AB50">
        <v>2539135.38</v>
      </c>
      <c r="AC50">
        <v>1582253.55</v>
      </c>
      <c r="AD50">
        <v>0.90839999999999999</v>
      </c>
      <c r="AE50">
        <v>0.62309999999999999</v>
      </c>
      <c r="AF50">
        <v>5.71</v>
      </c>
      <c r="AI50" t="s">
        <v>80</v>
      </c>
    </row>
    <row r="51" spans="1:35" hidden="1">
      <c r="B51">
        <v>43</v>
      </c>
      <c r="C51" t="s">
        <v>74</v>
      </c>
      <c r="D51" t="s">
        <v>75</v>
      </c>
      <c r="E51" t="s">
        <v>84</v>
      </c>
      <c r="F51" t="s">
        <v>85</v>
      </c>
      <c r="G51" t="s">
        <v>84</v>
      </c>
      <c r="I51" t="s">
        <v>182</v>
      </c>
      <c r="J51" t="s">
        <v>178</v>
      </c>
      <c r="K51" t="s">
        <v>183</v>
      </c>
      <c r="L51">
        <v>552</v>
      </c>
      <c r="M51">
        <v>552</v>
      </c>
      <c r="N51">
        <v>0</v>
      </c>
      <c r="O51">
        <v>27</v>
      </c>
      <c r="P51">
        <v>0</v>
      </c>
      <c r="Q51">
        <v>2868.5749999999998</v>
      </c>
      <c r="R51">
        <v>2868.5749999999998</v>
      </c>
      <c r="S51">
        <v>40000</v>
      </c>
      <c r="T51">
        <v>0</v>
      </c>
      <c r="U51">
        <v>169000</v>
      </c>
      <c r="V51">
        <v>0</v>
      </c>
      <c r="W51">
        <v>169000</v>
      </c>
      <c r="X51">
        <v>116325.05</v>
      </c>
      <c r="Y51">
        <v>38613.51</v>
      </c>
      <c r="Z51">
        <v>154938.56</v>
      </c>
      <c r="AA51">
        <v>8.32</v>
      </c>
      <c r="AB51">
        <v>1424441.05</v>
      </c>
      <c r="AC51">
        <v>856510.82</v>
      </c>
      <c r="AD51">
        <v>0.91679999999999995</v>
      </c>
      <c r="AE51">
        <v>0.60129999999999995</v>
      </c>
      <c r="AF51">
        <v>5</v>
      </c>
      <c r="AI51" t="s">
        <v>80</v>
      </c>
    </row>
    <row r="52" spans="1:35" hidden="1">
      <c r="B52">
        <v>44</v>
      </c>
      <c r="C52" t="s">
        <v>74</v>
      </c>
      <c r="D52" t="s">
        <v>75</v>
      </c>
      <c r="E52" t="s">
        <v>84</v>
      </c>
      <c r="F52" t="s">
        <v>85</v>
      </c>
      <c r="G52" t="s">
        <v>84</v>
      </c>
      <c r="I52" t="s">
        <v>184</v>
      </c>
      <c r="J52" t="s">
        <v>87</v>
      </c>
      <c r="K52" t="s">
        <v>185</v>
      </c>
      <c r="L52">
        <v>2942</v>
      </c>
      <c r="M52">
        <v>2942</v>
      </c>
      <c r="N52">
        <v>0</v>
      </c>
      <c r="O52">
        <v>0</v>
      </c>
      <c r="P52">
        <v>0</v>
      </c>
      <c r="Q52">
        <v>43087.5</v>
      </c>
      <c r="R52">
        <v>43807.199999999997</v>
      </c>
      <c r="S52">
        <v>1000</v>
      </c>
      <c r="T52">
        <v>719700</v>
      </c>
      <c r="U52">
        <v>0</v>
      </c>
      <c r="V52">
        <v>325000</v>
      </c>
      <c r="W52">
        <v>394700</v>
      </c>
      <c r="X52">
        <v>357205</v>
      </c>
      <c r="Y52">
        <v>0</v>
      </c>
      <c r="Z52">
        <v>357205</v>
      </c>
      <c r="AA52">
        <v>9.5</v>
      </c>
      <c r="AB52">
        <v>3835793.46</v>
      </c>
      <c r="AC52">
        <v>2269302.5699999998</v>
      </c>
      <c r="AD52">
        <v>0.90500000000000003</v>
      </c>
      <c r="AE52">
        <v>0.59160000000000001</v>
      </c>
      <c r="AF52">
        <v>5.62</v>
      </c>
      <c r="AI52" t="s">
        <v>80</v>
      </c>
    </row>
    <row r="53" spans="1:35" hidden="1">
      <c r="B53">
        <v>45</v>
      </c>
      <c r="C53" t="s">
        <v>74</v>
      </c>
      <c r="D53" t="s">
        <v>75</v>
      </c>
      <c r="E53" t="s">
        <v>84</v>
      </c>
      <c r="F53" t="s">
        <v>85</v>
      </c>
      <c r="G53" t="s">
        <v>84</v>
      </c>
      <c r="I53" t="s">
        <v>186</v>
      </c>
      <c r="J53" t="s">
        <v>178</v>
      </c>
      <c r="K53" t="s">
        <v>187</v>
      </c>
      <c r="L53">
        <v>9120</v>
      </c>
      <c r="M53">
        <v>9120</v>
      </c>
      <c r="N53">
        <v>0</v>
      </c>
      <c r="O53">
        <v>0</v>
      </c>
      <c r="P53">
        <v>0</v>
      </c>
      <c r="Q53">
        <v>43088.3</v>
      </c>
      <c r="R53">
        <v>44265.3</v>
      </c>
      <c r="S53">
        <v>1000</v>
      </c>
      <c r="T53">
        <v>1177000</v>
      </c>
      <c r="U53">
        <v>200000</v>
      </c>
      <c r="V53">
        <v>0</v>
      </c>
      <c r="W53">
        <v>1377000</v>
      </c>
      <c r="X53">
        <v>1254247.7</v>
      </c>
      <c r="Y53">
        <v>0</v>
      </c>
      <c r="Z53">
        <v>1254247.7</v>
      </c>
      <c r="AA53">
        <v>8.91</v>
      </c>
      <c r="AB53">
        <v>12106683.91</v>
      </c>
      <c r="AC53">
        <v>7291356.4199999999</v>
      </c>
      <c r="AD53">
        <v>0.91090000000000004</v>
      </c>
      <c r="AE53">
        <v>0.60229999999999995</v>
      </c>
      <c r="AF53">
        <v>5.37</v>
      </c>
      <c r="AI53" t="s">
        <v>80</v>
      </c>
    </row>
    <row r="54" spans="1:35" hidden="1">
      <c r="B54">
        <v>46</v>
      </c>
      <c r="C54" t="s">
        <v>74</v>
      </c>
      <c r="D54" t="s">
        <v>75</v>
      </c>
      <c r="E54" t="s">
        <v>84</v>
      </c>
      <c r="F54" t="s">
        <v>123</v>
      </c>
      <c r="G54" t="s">
        <v>84</v>
      </c>
      <c r="I54" t="s">
        <v>188</v>
      </c>
      <c r="J54" t="s">
        <v>87</v>
      </c>
      <c r="K54" t="s">
        <v>189</v>
      </c>
      <c r="L54">
        <v>1641</v>
      </c>
      <c r="M54">
        <v>1641</v>
      </c>
      <c r="N54">
        <v>0</v>
      </c>
      <c r="O54">
        <v>1</v>
      </c>
      <c r="P54">
        <v>0</v>
      </c>
      <c r="Q54">
        <v>6643.1</v>
      </c>
      <c r="R54">
        <v>7633.7</v>
      </c>
      <c r="S54">
        <v>1000</v>
      </c>
      <c r="T54">
        <v>990600</v>
      </c>
      <c r="U54">
        <v>0</v>
      </c>
      <c r="V54">
        <v>880000</v>
      </c>
      <c r="W54">
        <v>110600</v>
      </c>
      <c r="X54">
        <v>100129</v>
      </c>
      <c r="Y54">
        <v>1430.13</v>
      </c>
      <c r="Z54">
        <v>101559.13</v>
      </c>
      <c r="AA54">
        <v>8.17</v>
      </c>
      <c r="AB54">
        <v>1677168.85</v>
      </c>
      <c r="AC54">
        <v>720010.89</v>
      </c>
      <c r="AD54">
        <v>0.91830000000000001</v>
      </c>
      <c r="AE54">
        <v>0.42930000000000001</v>
      </c>
      <c r="AF54">
        <v>3.51</v>
      </c>
      <c r="AI54" t="s">
        <v>80</v>
      </c>
    </row>
    <row r="55" spans="1:35" hidden="1">
      <c r="B55">
        <v>47</v>
      </c>
      <c r="C55" t="s">
        <v>74</v>
      </c>
      <c r="D55" t="s">
        <v>75</v>
      </c>
      <c r="E55" t="s">
        <v>84</v>
      </c>
      <c r="F55" t="s">
        <v>144</v>
      </c>
      <c r="G55" t="s">
        <v>84</v>
      </c>
      <c r="I55" t="s">
        <v>190</v>
      </c>
      <c r="J55" t="s">
        <v>87</v>
      </c>
      <c r="K55" t="s">
        <v>191</v>
      </c>
      <c r="L55">
        <v>220</v>
      </c>
      <c r="M55">
        <v>220</v>
      </c>
      <c r="N55">
        <v>0</v>
      </c>
      <c r="O55">
        <v>0</v>
      </c>
      <c r="P55">
        <v>0</v>
      </c>
      <c r="Q55">
        <v>10259.9</v>
      </c>
      <c r="R55">
        <v>10735.7</v>
      </c>
      <c r="S55">
        <v>2000</v>
      </c>
      <c r="T55">
        <v>951600</v>
      </c>
      <c r="U55">
        <v>0</v>
      </c>
      <c r="V55">
        <v>210000</v>
      </c>
      <c r="W55">
        <v>741600</v>
      </c>
      <c r="X55">
        <v>673962</v>
      </c>
      <c r="Y55">
        <v>0</v>
      </c>
      <c r="Z55">
        <v>673962</v>
      </c>
      <c r="AA55">
        <v>9.1199999999999992</v>
      </c>
      <c r="AB55">
        <v>6586416.2800000003</v>
      </c>
      <c r="AC55">
        <v>4543120.28</v>
      </c>
      <c r="AD55">
        <v>0.90880000000000005</v>
      </c>
      <c r="AE55">
        <v>0.68979999999999997</v>
      </c>
      <c r="AF55">
        <v>6.29</v>
      </c>
      <c r="AI55" t="s">
        <v>80</v>
      </c>
    </row>
    <row r="56" spans="1:35" hidden="1">
      <c r="B56">
        <v>48</v>
      </c>
      <c r="C56" t="s">
        <v>74</v>
      </c>
      <c r="D56" t="s">
        <v>74</v>
      </c>
      <c r="E56" t="s">
        <v>126</v>
      </c>
      <c r="F56" t="s">
        <v>149</v>
      </c>
      <c r="G56" t="s">
        <v>126</v>
      </c>
      <c r="I56" t="s">
        <v>192</v>
      </c>
      <c r="J56" t="s">
        <v>102</v>
      </c>
      <c r="K56" t="s">
        <v>193</v>
      </c>
      <c r="L56">
        <v>1</v>
      </c>
      <c r="M56">
        <v>1</v>
      </c>
      <c r="N56">
        <v>0</v>
      </c>
      <c r="O56">
        <v>0</v>
      </c>
      <c r="P56">
        <v>0</v>
      </c>
      <c r="Q56">
        <v>2970.1</v>
      </c>
      <c r="R56">
        <v>3148.3</v>
      </c>
      <c r="S56">
        <v>2000</v>
      </c>
      <c r="T56">
        <v>356400</v>
      </c>
      <c r="U56">
        <v>5000</v>
      </c>
      <c r="V56">
        <v>0</v>
      </c>
      <c r="W56">
        <v>361400</v>
      </c>
      <c r="X56">
        <v>357360</v>
      </c>
      <c r="Y56">
        <v>0</v>
      </c>
      <c r="Z56">
        <v>357360</v>
      </c>
      <c r="AA56">
        <v>1.1200000000000001</v>
      </c>
      <c r="AB56">
        <v>2480440</v>
      </c>
      <c r="AC56">
        <v>2480440</v>
      </c>
      <c r="AD56">
        <v>0.98880000000000001</v>
      </c>
      <c r="AE56">
        <v>1</v>
      </c>
      <c r="AF56">
        <v>1.1200000000000001</v>
      </c>
      <c r="AG56" t="s">
        <v>104</v>
      </c>
      <c r="AI56" t="s">
        <v>80</v>
      </c>
    </row>
    <row r="57" spans="1:35">
      <c r="A57" s="3" t="s">
        <v>319</v>
      </c>
      <c r="B57">
        <v>49</v>
      </c>
      <c r="C57" t="s">
        <v>74</v>
      </c>
      <c r="D57" t="s">
        <v>74</v>
      </c>
      <c r="E57" t="s">
        <v>126</v>
      </c>
      <c r="F57" t="s">
        <v>149</v>
      </c>
      <c r="G57" t="s">
        <v>126</v>
      </c>
      <c r="I57" s="3" t="s">
        <v>194</v>
      </c>
      <c r="J57" t="s">
        <v>102</v>
      </c>
      <c r="K57" t="s">
        <v>195</v>
      </c>
      <c r="L57">
        <v>2</v>
      </c>
      <c r="M57">
        <v>2</v>
      </c>
      <c r="N57">
        <v>0</v>
      </c>
      <c r="O57">
        <v>0</v>
      </c>
      <c r="P57">
        <v>0</v>
      </c>
      <c r="Q57" s="11">
        <v>1187.71</v>
      </c>
      <c r="R57" s="12">
        <v>1264.1110000000001</v>
      </c>
      <c r="S57" s="12">
        <v>40000</v>
      </c>
      <c r="T57" s="12">
        <v>3056040</v>
      </c>
      <c r="U57" s="12">
        <v>0</v>
      </c>
      <c r="V57" s="12">
        <v>1800000</v>
      </c>
      <c r="W57" s="12">
        <v>1256040</v>
      </c>
      <c r="X57" s="12">
        <v>1165622.5</v>
      </c>
      <c r="Y57" s="12">
        <v>0</v>
      </c>
      <c r="Z57" s="12">
        <v>1165622.5</v>
      </c>
      <c r="AA57" s="12">
        <v>7.2</v>
      </c>
      <c r="AB57">
        <v>5353802</v>
      </c>
      <c r="AC57">
        <v>5729786</v>
      </c>
      <c r="AD57">
        <v>0.92800000000000005</v>
      </c>
      <c r="AE57">
        <v>1.0702</v>
      </c>
      <c r="AF57">
        <v>7.71</v>
      </c>
      <c r="AG57" t="s">
        <v>104</v>
      </c>
      <c r="AI57" t="s">
        <v>80</v>
      </c>
    </row>
    <row r="58" spans="1:35">
      <c r="A58" s="3" t="s">
        <v>320</v>
      </c>
      <c r="B58">
        <v>49</v>
      </c>
      <c r="C58" t="s">
        <v>74</v>
      </c>
      <c r="D58" t="s">
        <v>74</v>
      </c>
      <c r="E58" t="s">
        <v>126</v>
      </c>
      <c r="F58" t="s">
        <v>149</v>
      </c>
      <c r="G58" t="s">
        <v>126</v>
      </c>
      <c r="I58" s="3" t="s">
        <v>194</v>
      </c>
      <c r="J58" t="s">
        <v>102</v>
      </c>
      <c r="K58" t="s">
        <v>195</v>
      </c>
      <c r="L58">
        <v>2</v>
      </c>
      <c r="M58">
        <v>2</v>
      </c>
      <c r="N58">
        <v>0</v>
      </c>
      <c r="O58">
        <v>0</v>
      </c>
      <c r="P58">
        <v>0</v>
      </c>
      <c r="Q58" s="13">
        <v>1235.0519999999999</v>
      </c>
      <c r="R58" s="14">
        <v>1264.1110000000001</v>
      </c>
      <c r="S58" s="14">
        <v>40000</v>
      </c>
      <c r="T58" s="10">
        <v>1162360</v>
      </c>
      <c r="U58" s="14">
        <v>0</v>
      </c>
      <c r="V58" s="15">
        <v>0</v>
      </c>
      <c r="W58" s="12">
        <f>Table1[[#This Row],[CONSUMPTION Q=(O-N)*P]]+Table1[[#This Row],[IMPORTED ENERGY]]-Table1[[#This Row],[EXPORTED ENERGY]]</f>
        <v>1162360</v>
      </c>
      <c r="X58" s="12">
        <v>1165622.5</v>
      </c>
      <c r="Y58" s="12">
        <v>0</v>
      </c>
      <c r="Z58" s="12">
        <v>1165622.5</v>
      </c>
      <c r="AA58" s="11">
        <f>(Table1[[#This Row],[NET CONSUMPTION T=Q+R-S]]-Table1[[#This Row],[TOTAL SALES W=U+V]])/Table1[[#This Row],[NET CONSUMPTION T=Q+R-S]]*100</f>
        <v>-0.28067896348807603</v>
      </c>
      <c r="AB58">
        <v>5353802</v>
      </c>
      <c r="AC58">
        <v>5729786</v>
      </c>
      <c r="AD58">
        <v>0.92800000000000005</v>
      </c>
      <c r="AE58">
        <v>1.0702</v>
      </c>
      <c r="AF58">
        <v>7.71</v>
      </c>
      <c r="AG58" t="s">
        <v>104</v>
      </c>
      <c r="AI58" t="s">
        <v>80</v>
      </c>
    </row>
    <row r="59" spans="1:35" hidden="1">
      <c r="B59">
        <v>50</v>
      </c>
      <c r="C59" t="s">
        <v>74</v>
      </c>
      <c r="D59" t="s">
        <v>75</v>
      </c>
      <c r="E59" t="s">
        <v>84</v>
      </c>
      <c r="F59" t="s">
        <v>196</v>
      </c>
      <c r="G59" t="s">
        <v>84</v>
      </c>
      <c r="I59" t="s">
        <v>197</v>
      </c>
      <c r="J59" t="s">
        <v>78</v>
      </c>
      <c r="K59" t="s">
        <v>198</v>
      </c>
      <c r="L59">
        <v>293</v>
      </c>
      <c r="M59">
        <v>293</v>
      </c>
      <c r="N59">
        <v>0</v>
      </c>
      <c r="O59">
        <v>292</v>
      </c>
      <c r="P59">
        <v>0</v>
      </c>
      <c r="Q59">
        <v>851.48900000000003</v>
      </c>
      <c r="R59">
        <v>881.89700000000005</v>
      </c>
      <c r="S59">
        <v>20000</v>
      </c>
      <c r="T59">
        <v>608160</v>
      </c>
      <c r="U59">
        <v>0</v>
      </c>
      <c r="V59">
        <v>0</v>
      </c>
      <c r="W59">
        <v>608160</v>
      </c>
      <c r="X59">
        <v>286</v>
      </c>
      <c r="Y59">
        <v>550098.80000000005</v>
      </c>
      <c r="Z59">
        <v>550384.80000000005</v>
      </c>
      <c r="AA59">
        <v>9.5</v>
      </c>
      <c r="AB59">
        <v>3204983.6</v>
      </c>
      <c r="AC59">
        <v>3201575.6</v>
      </c>
      <c r="AD59">
        <v>0.90500000000000003</v>
      </c>
      <c r="AE59">
        <v>0.99890000000000001</v>
      </c>
      <c r="AF59">
        <v>9.49</v>
      </c>
      <c r="AI59" t="s">
        <v>80</v>
      </c>
    </row>
    <row r="60" spans="1:35" hidden="1">
      <c r="B60">
        <v>51</v>
      </c>
      <c r="C60" t="s">
        <v>74</v>
      </c>
      <c r="D60" t="s">
        <v>75</v>
      </c>
      <c r="E60" t="s">
        <v>84</v>
      </c>
      <c r="F60" t="s">
        <v>85</v>
      </c>
      <c r="G60" t="s">
        <v>84</v>
      </c>
      <c r="I60" t="s">
        <v>199</v>
      </c>
      <c r="J60" t="s">
        <v>178</v>
      </c>
      <c r="K60" t="s">
        <v>200</v>
      </c>
      <c r="L60">
        <v>10850</v>
      </c>
      <c r="M60">
        <v>10850</v>
      </c>
      <c r="N60">
        <v>0</v>
      </c>
      <c r="O60">
        <v>178</v>
      </c>
      <c r="P60">
        <v>0</v>
      </c>
      <c r="Q60">
        <v>3676.855</v>
      </c>
      <c r="R60">
        <v>3749.7350000000001</v>
      </c>
      <c r="S60">
        <v>20000</v>
      </c>
      <c r="T60">
        <v>1457600</v>
      </c>
      <c r="U60">
        <v>150000</v>
      </c>
      <c r="V60">
        <v>63000</v>
      </c>
      <c r="W60">
        <v>1544600</v>
      </c>
      <c r="X60">
        <v>1156273.31</v>
      </c>
      <c r="Y60">
        <v>254563.14</v>
      </c>
      <c r="Z60">
        <v>1410836.45</v>
      </c>
      <c r="AA60">
        <v>8.66</v>
      </c>
      <c r="AB60">
        <v>12238536.77</v>
      </c>
      <c r="AC60">
        <v>7779727.3200000003</v>
      </c>
      <c r="AD60">
        <v>0.91339999999999999</v>
      </c>
      <c r="AE60">
        <v>0.63570000000000004</v>
      </c>
      <c r="AF60">
        <v>5.51</v>
      </c>
      <c r="AI60" t="s">
        <v>80</v>
      </c>
    </row>
    <row r="61" spans="1:35" hidden="1">
      <c r="B61">
        <v>52</v>
      </c>
      <c r="C61" t="s">
        <v>74</v>
      </c>
      <c r="D61" t="s">
        <v>75</v>
      </c>
      <c r="E61" t="s">
        <v>84</v>
      </c>
      <c r="F61" t="s">
        <v>93</v>
      </c>
      <c r="G61" t="s">
        <v>84</v>
      </c>
      <c r="I61" t="s">
        <v>201</v>
      </c>
      <c r="J61" t="s">
        <v>87</v>
      </c>
      <c r="K61" t="s">
        <v>202</v>
      </c>
      <c r="L61">
        <v>2333</v>
      </c>
      <c r="M61">
        <v>2333</v>
      </c>
      <c r="N61">
        <v>0</v>
      </c>
      <c r="O61">
        <v>5</v>
      </c>
      <c r="P61">
        <v>0</v>
      </c>
      <c r="Q61">
        <v>2776.1</v>
      </c>
      <c r="R61">
        <v>2821.915</v>
      </c>
      <c r="S61">
        <v>20000</v>
      </c>
      <c r="T61">
        <v>916300</v>
      </c>
      <c r="U61">
        <v>0</v>
      </c>
      <c r="V61">
        <v>540000</v>
      </c>
      <c r="W61">
        <v>376300</v>
      </c>
      <c r="X61">
        <v>360006.05</v>
      </c>
      <c r="Y61">
        <v>7150.65</v>
      </c>
      <c r="Z61">
        <v>367156.7</v>
      </c>
      <c r="AA61">
        <v>2.4300000000000002</v>
      </c>
      <c r="AB61">
        <v>3761638.9</v>
      </c>
      <c r="AC61">
        <v>1777897.91</v>
      </c>
      <c r="AD61">
        <v>0.97570000000000001</v>
      </c>
      <c r="AE61">
        <v>0.47260000000000002</v>
      </c>
      <c r="AF61">
        <v>1.1499999999999999</v>
      </c>
      <c r="AI61" t="s">
        <v>80</v>
      </c>
    </row>
    <row r="62" spans="1:35" hidden="1">
      <c r="B62">
        <v>53</v>
      </c>
      <c r="C62" t="s">
        <v>74</v>
      </c>
      <c r="D62" t="s">
        <v>75</v>
      </c>
      <c r="E62" t="s">
        <v>84</v>
      </c>
      <c r="F62" t="s">
        <v>123</v>
      </c>
      <c r="G62" t="s">
        <v>84</v>
      </c>
      <c r="I62" t="s">
        <v>203</v>
      </c>
      <c r="J62" t="s">
        <v>78</v>
      </c>
      <c r="K62" t="s">
        <v>204</v>
      </c>
      <c r="L62">
        <v>679</v>
      </c>
      <c r="M62">
        <v>679</v>
      </c>
      <c r="N62">
        <v>0</v>
      </c>
      <c r="O62">
        <v>667</v>
      </c>
      <c r="P62">
        <v>0</v>
      </c>
      <c r="Q62">
        <v>954.38599999999997</v>
      </c>
      <c r="R62">
        <v>981.40599999999995</v>
      </c>
      <c r="S62">
        <v>30000</v>
      </c>
      <c r="T62">
        <v>810600</v>
      </c>
      <c r="U62">
        <v>380000</v>
      </c>
      <c r="V62">
        <v>0</v>
      </c>
      <c r="W62">
        <v>1190600</v>
      </c>
      <c r="X62">
        <v>599</v>
      </c>
      <c r="Y62">
        <v>1076891.51</v>
      </c>
      <c r="Z62">
        <v>1077490.51</v>
      </c>
      <c r="AA62">
        <v>9.5</v>
      </c>
      <c r="AB62">
        <v>6278127.8600000003</v>
      </c>
      <c r="AC62">
        <v>6268861.8600000003</v>
      </c>
      <c r="AD62">
        <v>0.90500000000000003</v>
      </c>
      <c r="AE62">
        <v>0.99850000000000005</v>
      </c>
      <c r="AF62">
        <v>9.49</v>
      </c>
      <c r="AI62" t="s">
        <v>80</v>
      </c>
    </row>
    <row r="63" spans="1:35" hidden="1">
      <c r="B63">
        <v>54</v>
      </c>
      <c r="C63" t="s">
        <v>74</v>
      </c>
      <c r="D63" t="s">
        <v>75</v>
      </c>
      <c r="E63" t="s">
        <v>84</v>
      </c>
      <c r="F63" t="s">
        <v>123</v>
      </c>
      <c r="G63" t="s">
        <v>84</v>
      </c>
      <c r="I63" t="s">
        <v>205</v>
      </c>
      <c r="J63" t="s">
        <v>87</v>
      </c>
      <c r="K63" t="s">
        <v>206</v>
      </c>
      <c r="L63">
        <v>2103</v>
      </c>
      <c r="M63">
        <v>2103</v>
      </c>
      <c r="N63">
        <v>0</v>
      </c>
      <c r="O63">
        <v>0</v>
      </c>
      <c r="P63">
        <v>0</v>
      </c>
      <c r="Q63">
        <v>2580.23</v>
      </c>
      <c r="R63">
        <v>2620.681</v>
      </c>
      <c r="S63">
        <v>20000</v>
      </c>
      <c r="T63">
        <v>809020</v>
      </c>
      <c r="U63">
        <v>0</v>
      </c>
      <c r="V63">
        <v>380000</v>
      </c>
      <c r="W63">
        <v>429020</v>
      </c>
      <c r="X63">
        <v>394448.1</v>
      </c>
      <c r="Y63">
        <v>0</v>
      </c>
      <c r="Z63">
        <v>394448.1</v>
      </c>
      <c r="AA63">
        <v>8.06</v>
      </c>
      <c r="AB63">
        <v>4347169.37</v>
      </c>
      <c r="AC63">
        <v>725487.24</v>
      </c>
      <c r="AD63">
        <v>0.9194</v>
      </c>
      <c r="AE63">
        <v>0.16689999999999999</v>
      </c>
      <c r="AF63">
        <v>1.35</v>
      </c>
      <c r="AI63" t="s">
        <v>80</v>
      </c>
    </row>
    <row r="64" spans="1:35" hidden="1">
      <c r="B64">
        <v>55</v>
      </c>
      <c r="C64" t="s">
        <v>74</v>
      </c>
      <c r="D64" t="s">
        <v>75</v>
      </c>
      <c r="E64" t="s">
        <v>84</v>
      </c>
      <c r="F64" t="s">
        <v>123</v>
      </c>
      <c r="G64" t="s">
        <v>84</v>
      </c>
      <c r="I64" t="s">
        <v>207</v>
      </c>
      <c r="J64" t="s">
        <v>178</v>
      </c>
      <c r="K64" t="s">
        <v>208</v>
      </c>
      <c r="L64">
        <v>2883</v>
      </c>
      <c r="M64">
        <v>2883</v>
      </c>
      <c r="N64">
        <v>0</v>
      </c>
      <c r="O64">
        <v>0</v>
      </c>
      <c r="P64">
        <v>0</v>
      </c>
      <c r="Q64">
        <v>552.03800000000001</v>
      </c>
      <c r="R64">
        <v>566.76300000000003</v>
      </c>
      <c r="S64">
        <v>40000</v>
      </c>
      <c r="T64">
        <v>589000</v>
      </c>
      <c r="U64">
        <v>0</v>
      </c>
      <c r="V64">
        <v>5000</v>
      </c>
      <c r="W64">
        <v>584000</v>
      </c>
      <c r="X64">
        <v>528322.80000000005</v>
      </c>
      <c r="Y64">
        <v>0</v>
      </c>
      <c r="Z64">
        <v>528322.80000000005</v>
      </c>
      <c r="AA64">
        <v>9.5299999999999994</v>
      </c>
      <c r="AB64">
        <v>5222007.82</v>
      </c>
      <c r="AC64">
        <v>2826180.71</v>
      </c>
      <c r="AD64">
        <v>0.90469999999999995</v>
      </c>
      <c r="AE64">
        <v>0.54120000000000001</v>
      </c>
      <c r="AF64">
        <v>5.16</v>
      </c>
      <c r="AI64" t="s">
        <v>80</v>
      </c>
    </row>
    <row r="65" spans="2:35" hidden="1">
      <c r="B65">
        <v>56</v>
      </c>
      <c r="C65" t="s">
        <v>74</v>
      </c>
      <c r="D65" t="s">
        <v>75</v>
      </c>
      <c r="E65" t="s">
        <v>84</v>
      </c>
      <c r="F65" t="s">
        <v>144</v>
      </c>
      <c r="G65" t="s">
        <v>84</v>
      </c>
      <c r="I65" t="s">
        <v>209</v>
      </c>
      <c r="J65" t="s">
        <v>78</v>
      </c>
      <c r="K65" t="s">
        <v>210</v>
      </c>
      <c r="L65">
        <v>294</v>
      </c>
      <c r="M65">
        <v>294</v>
      </c>
      <c r="N65">
        <v>0</v>
      </c>
      <c r="O65">
        <v>294</v>
      </c>
      <c r="P65">
        <v>0</v>
      </c>
      <c r="Q65">
        <v>1972.4</v>
      </c>
      <c r="R65">
        <v>2188</v>
      </c>
      <c r="S65">
        <v>2000</v>
      </c>
      <c r="T65">
        <v>431200</v>
      </c>
      <c r="U65">
        <v>105100</v>
      </c>
      <c r="V65">
        <v>0</v>
      </c>
      <c r="W65">
        <v>536300</v>
      </c>
      <c r="X65">
        <v>0</v>
      </c>
      <c r="Y65">
        <v>485352.84</v>
      </c>
      <c r="Z65">
        <v>485352.84</v>
      </c>
      <c r="AA65">
        <v>9.5</v>
      </c>
      <c r="AB65">
        <v>2824754.94</v>
      </c>
      <c r="AC65">
        <v>2824754.94</v>
      </c>
      <c r="AD65">
        <v>0.90500000000000003</v>
      </c>
      <c r="AE65">
        <v>1</v>
      </c>
      <c r="AF65">
        <v>9.5</v>
      </c>
      <c r="AI65" t="s">
        <v>80</v>
      </c>
    </row>
    <row r="66" spans="2:35" hidden="1">
      <c r="B66">
        <v>57</v>
      </c>
      <c r="C66" t="s">
        <v>74</v>
      </c>
      <c r="D66" t="s">
        <v>74</v>
      </c>
      <c r="E66" t="s">
        <v>126</v>
      </c>
      <c r="F66" t="s">
        <v>149</v>
      </c>
      <c r="G66" t="s">
        <v>126</v>
      </c>
      <c r="I66" t="s">
        <v>211</v>
      </c>
      <c r="J66" t="s">
        <v>102</v>
      </c>
      <c r="K66" t="s">
        <v>212</v>
      </c>
      <c r="L66">
        <v>167</v>
      </c>
      <c r="M66">
        <v>167</v>
      </c>
      <c r="N66">
        <v>0</v>
      </c>
      <c r="O66">
        <v>0</v>
      </c>
      <c r="P66">
        <v>0</v>
      </c>
      <c r="Q66">
        <v>1763.6479999999999</v>
      </c>
      <c r="R66">
        <v>1793.1389999999999</v>
      </c>
      <c r="S66">
        <v>20000</v>
      </c>
      <c r="T66">
        <v>589820</v>
      </c>
      <c r="U66">
        <v>80000</v>
      </c>
      <c r="V66">
        <v>0</v>
      </c>
      <c r="W66">
        <v>669820</v>
      </c>
      <c r="X66">
        <v>605208.35</v>
      </c>
      <c r="Y66">
        <v>0</v>
      </c>
      <c r="Z66">
        <v>605208.35</v>
      </c>
      <c r="AA66">
        <v>9.65</v>
      </c>
      <c r="AB66">
        <v>5754372.3399999999</v>
      </c>
      <c r="AC66">
        <v>5055992.34</v>
      </c>
      <c r="AD66">
        <v>0.90349999999999997</v>
      </c>
      <c r="AE66">
        <v>0.87860000000000005</v>
      </c>
      <c r="AF66">
        <v>8.48</v>
      </c>
      <c r="AG66" t="s">
        <v>104</v>
      </c>
      <c r="AI66" t="s">
        <v>80</v>
      </c>
    </row>
    <row r="67" spans="2:35" hidden="1">
      <c r="B67">
        <v>58</v>
      </c>
      <c r="C67" t="s">
        <v>74</v>
      </c>
      <c r="D67" t="s">
        <v>74</v>
      </c>
      <c r="E67" t="s">
        <v>126</v>
      </c>
      <c r="F67" t="s">
        <v>127</v>
      </c>
      <c r="G67" t="s">
        <v>126</v>
      </c>
      <c r="I67" t="s">
        <v>213</v>
      </c>
      <c r="J67" t="s">
        <v>78</v>
      </c>
      <c r="K67" t="s">
        <v>214</v>
      </c>
      <c r="L67">
        <v>949</v>
      </c>
      <c r="M67">
        <v>949</v>
      </c>
      <c r="N67">
        <v>0</v>
      </c>
      <c r="O67">
        <v>877</v>
      </c>
      <c r="P67">
        <v>0</v>
      </c>
      <c r="Q67">
        <v>729.26400000000001</v>
      </c>
      <c r="R67">
        <v>745.01400000000001</v>
      </c>
      <c r="S67">
        <v>40000</v>
      </c>
      <c r="T67">
        <v>630000</v>
      </c>
      <c r="U67">
        <v>0</v>
      </c>
      <c r="V67">
        <v>0</v>
      </c>
      <c r="W67">
        <v>630000</v>
      </c>
      <c r="X67">
        <v>4108</v>
      </c>
      <c r="Y67">
        <v>565393.13</v>
      </c>
      <c r="Z67">
        <v>569501.13</v>
      </c>
      <c r="AA67">
        <v>9.6</v>
      </c>
      <c r="AB67">
        <v>3339881.53</v>
      </c>
      <c r="AC67">
        <v>3324403.53</v>
      </c>
      <c r="AD67">
        <v>0.90400000000000003</v>
      </c>
      <c r="AE67">
        <v>0.99539999999999995</v>
      </c>
      <c r="AF67">
        <v>9.56</v>
      </c>
      <c r="AI67" t="s">
        <v>80</v>
      </c>
    </row>
    <row r="68" spans="2:35" hidden="1">
      <c r="B68">
        <v>59</v>
      </c>
      <c r="C68" t="s">
        <v>74</v>
      </c>
      <c r="D68" t="s">
        <v>75</v>
      </c>
      <c r="E68" t="s">
        <v>8</v>
      </c>
      <c r="F68" t="s">
        <v>81</v>
      </c>
      <c r="G68" t="s">
        <v>8</v>
      </c>
      <c r="I68" t="s">
        <v>215</v>
      </c>
      <c r="J68" t="s">
        <v>78</v>
      </c>
      <c r="K68" t="s">
        <v>216</v>
      </c>
      <c r="L68">
        <v>577</v>
      </c>
      <c r="M68">
        <v>577</v>
      </c>
      <c r="N68">
        <v>0</v>
      </c>
      <c r="O68">
        <v>567</v>
      </c>
      <c r="P68">
        <v>0</v>
      </c>
      <c r="Q68">
        <v>1504.9069999999999</v>
      </c>
      <c r="R68">
        <v>1530.807</v>
      </c>
      <c r="S68">
        <v>20000</v>
      </c>
      <c r="T68">
        <v>518000</v>
      </c>
      <c r="U68">
        <v>0</v>
      </c>
      <c r="V68">
        <v>16000</v>
      </c>
      <c r="W68">
        <v>502000</v>
      </c>
      <c r="X68">
        <v>5312</v>
      </c>
      <c r="Y68">
        <v>448995.96</v>
      </c>
      <c r="Z68">
        <v>454307.96</v>
      </c>
      <c r="AA68">
        <v>9.5</v>
      </c>
      <c r="AB68">
        <v>2656341.4900000002</v>
      </c>
      <c r="AC68">
        <v>2615799.4900000002</v>
      </c>
      <c r="AD68">
        <v>0.90500000000000003</v>
      </c>
      <c r="AE68">
        <v>0.98470000000000002</v>
      </c>
      <c r="AF68">
        <v>9.35</v>
      </c>
      <c r="AI68" t="s">
        <v>80</v>
      </c>
    </row>
    <row r="69" spans="2:35" hidden="1">
      <c r="B69">
        <v>60</v>
      </c>
      <c r="C69" t="s">
        <v>74</v>
      </c>
      <c r="D69" t="s">
        <v>75</v>
      </c>
      <c r="E69" t="s">
        <v>84</v>
      </c>
      <c r="F69" t="s">
        <v>85</v>
      </c>
      <c r="G69" t="s">
        <v>84</v>
      </c>
      <c r="I69" t="s">
        <v>217</v>
      </c>
      <c r="J69" t="s">
        <v>78</v>
      </c>
      <c r="K69" t="s">
        <v>218</v>
      </c>
      <c r="L69">
        <v>816</v>
      </c>
      <c r="M69">
        <v>816</v>
      </c>
      <c r="N69">
        <v>0</v>
      </c>
      <c r="O69">
        <v>816</v>
      </c>
      <c r="P69">
        <v>0</v>
      </c>
      <c r="Q69">
        <v>731.10400000000004</v>
      </c>
      <c r="R69">
        <v>748.56600000000003</v>
      </c>
      <c r="S69">
        <v>40000</v>
      </c>
      <c r="T69">
        <v>698480</v>
      </c>
      <c r="U69">
        <v>765000</v>
      </c>
      <c r="V69">
        <v>0</v>
      </c>
      <c r="W69">
        <v>1463480</v>
      </c>
      <c r="X69">
        <v>0</v>
      </c>
      <c r="Y69">
        <v>1324449.6000000001</v>
      </c>
      <c r="Z69">
        <v>1324449.6000000001</v>
      </c>
      <c r="AA69">
        <v>9.5</v>
      </c>
      <c r="AB69">
        <v>7708295.04</v>
      </c>
      <c r="AC69">
        <v>7708295.04</v>
      </c>
      <c r="AD69">
        <v>0.90500000000000003</v>
      </c>
      <c r="AE69">
        <v>1</v>
      </c>
      <c r="AF69">
        <v>9.5</v>
      </c>
      <c r="AI69" t="s">
        <v>80</v>
      </c>
    </row>
    <row r="70" spans="2:35" hidden="1">
      <c r="B70">
        <v>61</v>
      </c>
      <c r="C70" t="s">
        <v>74</v>
      </c>
      <c r="D70" t="s">
        <v>75</v>
      </c>
      <c r="E70" t="s">
        <v>84</v>
      </c>
      <c r="F70" t="s">
        <v>85</v>
      </c>
      <c r="G70" t="s">
        <v>84</v>
      </c>
      <c r="I70" t="s">
        <v>219</v>
      </c>
      <c r="J70" t="s">
        <v>78</v>
      </c>
      <c r="K70" t="s">
        <v>220</v>
      </c>
      <c r="L70">
        <v>637</v>
      </c>
      <c r="M70">
        <v>637</v>
      </c>
      <c r="N70">
        <v>0</v>
      </c>
      <c r="O70">
        <v>553</v>
      </c>
      <c r="P70">
        <v>0</v>
      </c>
      <c r="Q70">
        <v>11675.1</v>
      </c>
      <c r="R70">
        <v>11884.6</v>
      </c>
      <c r="S70">
        <v>2000</v>
      </c>
      <c r="T70">
        <v>419000</v>
      </c>
      <c r="U70">
        <v>0</v>
      </c>
      <c r="V70">
        <v>0</v>
      </c>
      <c r="W70">
        <v>419000</v>
      </c>
      <c r="X70">
        <v>28029.5</v>
      </c>
      <c r="Y70">
        <v>351166.06</v>
      </c>
      <c r="Z70">
        <v>379195.56</v>
      </c>
      <c r="AA70">
        <v>9.5</v>
      </c>
      <c r="AB70">
        <v>2289553.33</v>
      </c>
      <c r="AC70">
        <v>2136696.33</v>
      </c>
      <c r="AD70">
        <v>0.90500000000000003</v>
      </c>
      <c r="AE70">
        <v>0.93320000000000003</v>
      </c>
      <c r="AF70">
        <v>8.8699999999999992</v>
      </c>
      <c r="AI70" t="s">
        <v>80</v>
      </c>
    </row>
    <row r="71" spans="2:35" hidden="1">
      <c r="B71">
        <v>62</v>
      </c>
      <c r="C71" t="s">
        <v>74</v>
      </c>
      <c r="D71" t="s">
        <v>75</v>
      </c>
      <c r="E71" t="s">
        <v>84</v>
      </c>
      <c r="F71" t="s">
        <v>123</v>
      </c>
      <c r="G71" t="s">
        <v>84</v>
      </c>
      <c r="I71" t="s">
        <v>221</v>
      </c>
      <c r="J71" t="s">
        <v>78</v>
      </c>
      <c r="K71" t="s">
        <v>222</v>
      </c>
      <c r="L71">
        <v>782</v>
      </c>
      <c r="M71">
        <v>782</v>
      </c>
      <c r="N71">
        <v>0</v>
      </c>
      <c r="O71">
        <v>779</v>
      </c>
      <c r="P71">
        <v>0</v>
      </c>
      <c r="Q71">
        <v>935.36</v>
      </c>
      <c r="R71">
        <v>961.20699999999999</v>
      </c>
      <c r="S71">
        <v>40000</v>
      </c>
      <c r="T71">
        <v>1033880</v>
      </c>
      <c r="U71">
        <v>480000</v>
      </c>
      <c r="V71">
        <v>0</v>
      </c>
      <c r="W71">
        <v>1513880</v>
      </c>
      <c r="X71">
        <v>671</v>
      </c>
      <c r="Y71">
        <v>1369388.52</v>
      </c>
      <c r="Z71">
        <v>1370059.52</v>
      </c>
      <c r="AA71">
        <v>9.5</v>
      </c>
      <c r="AB71">
        <v>7977266.4400000004</v>
      </c>
      <c r="AC71">
        <v>7970519.4400000004</v>
      </c>
      <c r="AD71">
        <v>0.90500000000000003</v>
      </c>
      <c r="AE71">
        <v>0.99919999999999998</v>
      </c>
      <c r="AF71">
        <v>9.49</v>
      </c>
      <c r="AI71" t="s">
        <v>80</v>
      </c>
    </row>
    <row r="72" spans="2:35" hidden="1">
      <c r="B72">
        <v>63</v>
      </c>
      <c r="C72" t="s">
        <v>74</v>
      </c>
      <c r="D72" t="s">
        <v>75</v>
      </c>
      <c r="E72" t="s">
        <v>84</v>
      </c>
      <c r="F72" t="s">
        <v>123</v>
      </c>
      <c r="G72" t="s">
        <v>84</v>
      </c>
      <c r="I72" t="s">
        <v>223</v>
      </c>
      <c r="J72" t="s">
        <v>78</v>
      </c>
      <c r="K72" t="s">
        <v>224</v>
      </c>
      <c r="L72">
        <v>681</v>
      </c>
      <c r="M72">
        <v>681</v>
      </c>
      <c r="N72">
        <v>0</v>
      </c>
      <c r="O72">
        <v>675</v>
      </c>
      <c r="P72">
        <v>0</v>
      </c>
      <c r="Q72">
        <v>714.01400000000001</v>
      </c>
      <c r="R72">
        <v>728.024</v>
      </c>
      <c r="S72">
        <v>40000</v>
      </c>
      <c r="T72">
        <v>560400</v>
      </c>
      <c r="U72">
        <v>477000</v>
      </c>
      <c r="V72">
        <v>0</v>
      </c>
      <c r="W72">
        <v>1037400</v>
      </c>
      <c r="X72">
        <v>801</v>
      </c>
      <c r="Y72">
        <v>938047.5</v>
      </c>
      <c r="Z72">
        <v>938848.5</v>
      </c>
      <c r="AA72">
        <v>9.5</v>
      </c>
      <c r="AB72">
        <v>5468636.7999999998</v>
      </c>
      <c r="AC72">
        <v>5460490.7999999998</v>
      </c>
      <c r="AD72">
        <v>0.90500000000000003</v>
      </c>
      <c r="AE72">
        <v>0.99850000000000005</v>
      </c>
      <c r="AF72">
        <v>9.49</v>
      </c>
      <c r="AI72" t="s">
        <v>80</v>
      </c>
    </row>
    <row r="73" spans="2:35" hidden="1">
      <c r="B73">
        <v>64</v>
      </c>
      <c r="C73" t="s">
        <v>74</v>
      </c>
      <c r="D73" t="s">
        <v>75</v>
      </c>
      <c r="E73" t="s">
        <v>84</v>
      </c>
      <c r="F73" t="s">
        <v>144</v>
      </c>
      <c r="G73" t="s">
        <v>84</v>
      </c>
      <c r="I73" t="s">
        <v>225</v>
      </c>
      <c r="J73" t="s">
        <v>78</v>
      </c>
      <c r="K73" t="s">
        <v>226</v>
      </c>
      <c r="L73">
        <v>277</v>
      </c>
      <c r="M73">
        <v>277</v>
      </c>
      <c r="N73">
        <v>0</v>
      </c>
      <c r="O73">
        <v>277</v>
      </c>
      <c r="P73">
        <v>0</v>
      </c>
      <c r="Q73">
        <v>6151.7</v>
      </c>
      <c r="R73">
        <v>6533.8</v>
      </c>
      <c r="S73">
        <v>2000</v>
      </c>
      <c r="T73">
        <v>764200</v>
      </c>
      <c r="U73">
        <v>0</v>
      </c>
      <c r="V73">
        <v>210200</v>
      </c>
      <c r="W73">
        <v>554000</v>
      </c>
      <c r="X73">
        <v>0</v>
      </c>
      <c r="Y73">
        <v>501370</v>
      </c>
      <c r="Z73">
        <v>501370</v>
      </c>
      <c r="AA73">
        <v>9.5</v>
      </c>
      <c r="AB73">
        <v>2917973.4</v>
      </c>
      <c r="AC73">
        <v>2917973.4</v>
      </c>
      <c r="AD73">
        <v>0.90500000000000003</v>
      </c>
      <c r="AE73">
        <v>1</v>
      </c>
      <c r="AF73">
        <v>9.5</v>
      </c>
      <c r="AI73" t="s">
        <v>80</v>
      </c>
    </row>
    <row r="74" spans="2:35" hidden="1">
      <c r="B74">
        <v>65</v>
      </c>
      <c r="C74" t="s">
        <v>74</v>
      </c>
      <c r="D74" t="s">
        <v>75</v>
      </c>
      <c r="E74" t="s">
        <v>84</v>
      </c>
      <c r="F74" t="s">
        <v>144</v>
      </c>
      <c r="G74" t="s">
        <v>84</v>
      </c>
      <c r="I74" t="s">
        <v>227</v>
      </c>
      <c r="J74" t="s">
        <v>78</v>
      </c>
      <c r="K74" t="s">
        <v>228</v>
      </c>
      <c r="L74">
        <v>154</v>
      </c>
      <c r="M74">
        <v>154</v>
      </c>
      <c r="N74">
        <v>0</v>
      </c>
      <c r="O74">
        <v>151</v>
      </c>
      <c r="P74">
        <v>0</v>
      </c>
      <c r="Q74">
        <v>5275.1</v>
      </c>
      <c r="R74">
        <v>5395.1</v>
      </c>
      <c r="S74">
        <v>2000</v>
      </c>
      <c r="T74">
        <v>240000</v>
      </c>
      <c r="U74">
        <v>57000</v>
      </c>
      <c r="V74">
        <v>0</v>
      </c>
      <c r="W74">
        <v>297000</v>
      </c>
      <c r="X74">
        <v>30</v>
      </c>
      <c r="Y74">
        <v>268754.33</v>
      </c>
      <c r="Z74">
        <v>268784.33</v>
      </c>
      <c r="AA74">
        <v>9.5</v>
      </c>
      <c r="AB74">
        <v>1564473.34</v>
      </c>
      <c r="AC74">
        <v>1564472.34</v>
      </c>
      <c r="AD74">
        <v>0.90500000000000003</v>
      </c>
      <c r="AE74">
        <v>1</v>
      </c>
      <c r="AF74">
        <v>9.5</v>
      </c>
      <c r="AI74" t="s">
        <v>80</v>
      </c>
    </row>
    <row r="75" spans="2:35" hidden="1">
      <c r="B75">
        <v>66</v>
      </c>
      <c r="C75" t="s">
        <v>74</v>
      </c>
      <c r="D75" t="s">
        <v>75</v>
      </c>
      <c r="E75" t="s">
        <v>8</v>
      </c>
      <c r="F75" t="s">
        <v>76</v>
      </c>
      <c r="G75" t="s">
        <v>8</v>
      </c>
      <c r="I75" t="s">
        <v>229</v>
      </c>
      <c r="J75" t="s">
        <v>87</v>
      </c>
      <c r="K75" t="s">
        <v>230</v>
      </c>
      <c r="L75">
        <v>2314</v>
      </c>
      <c r="M75">
        <v>2314</v>
      </c>
      <c r="N75">
        <v>0</v>
      </c>
      <c r="O75">
        <v>0</v>
      </c>
      <c r="P75">
        <v>0</v>
      </c>
      <c r="Q75">
        <v>5187.3</v>
      </c>
      <c r="R75">
        <v>5415.8</v>
      </c>
      <c r="S75">
        <v>2000</v>
      </c>
      <c r="T75">
        <v>457000</v>
      </c>
      <c r="U75">
        <v>0</v>
      </c>
      <c r="V75">
        <v>250000</v>
      </c>
      <c r="W75">
        <v>207000</v>
      </c>
      <c r="X75">
        <v>184061.6</v>
      </c>
      <c r="Y75">
        <v>0</v>
      </c>
      <c r="Z75">
        <v>184061.6</v>
      </c>
      <c r="AA75">
        <v>11.08</v>
      </c>
      <c r="AB75">
        <v>2064982.48</v>
      </c>
      <c r="AC75">
        <v>977308.59</v>
      </c>
      <c r="AD75">
        <v>0.88919999999999999</v>
      </c>
      <c r="AE75">
        <v>0.4733</v>
      </c>
      <c r="AF75">
        <v>5.24</v>
      </c>
      <c r="AG75" t="s">
        <v>104</v>
      </c>
      <c r="AI75" t="s">
        <v>80</v>
      </c>
    </row>
    <row r="76" spans="2:35" hidden="1">
      <c r="B76">
        <v>67</v>
      </c>
      <c r="C76" t="s">
        <v>74</v>
      </c>
      <c r="D76" t="s">
        <v>75</v>
      </c>
      <c r="E76" t="s">
        <v>84</v>
      </c>
      <c r="F76" t="s">
        <v>108</v>
      </c>
      <c r="G76" t="s">
        <v>84</v>
      </c>
      <c r="I76" t="s">
        <v>231</v>
      </c>
      <c r="J76" t="s">
        <v>102</v>
      </c>
      <c r="K76" t="s">
        <v>232</v>
      </c>
      <c r="L76">
        <v>423</v>
      </c>
      <c r="M76">
        <v>423</v>
      </c>
      <c r="N76">
        <v>0</v>
      </c>
      <c r="O76">
        <v>1</v>
      </c>
      <c r="P76">
        <v>0</v>
      </c>
      <c r="Q76">
        <v>2026.991</v>
      </c>
      <c r="R76">
        <v>2061.8040000000001</v>
      </c>
      <c r="S76">
        <v>20000</v>
      </c>
      <c r="T76">
        <v>696260</v>
      </c>
      <c r="U76">
        <v>585000</v>
      </c>
      <c r="V76">
        <v>0</v>
      </c>
      <c r="W76">
        <v>1281260</v>
      </c>
      <c r="X76">
        <v>1264015.7</v>
      </c>
      <c r="Y76">
        <v>1430.13</v>
      </c>
      <c r="Z76">
        <v>1265445.83</v>
      </c>
      <c r="AA76">
        <v>1.23</v>
      </c>
      <c r="AB76">
        <v>11739732.92</v>
      </c>
      <c r="AC76">
        <v>7808938.1900000004</v>
      </c>
      <c r="AD76">
        <v>0.98770000000000002</v>
      </c>
      <c r="AE76">
        <v>0.66520000000000001</v>
      </c>
      <c r="AF76">
        <v>0.82</v>
      </c>
      <c r="AI76" t="s">
        <v>80</v>
      </c>
    </row>
    <row r="77" spans="2:35" hidden="1">
      <c r="B77">
        <v>68</v>
      </c>
      <c r="C77" t="s">
        <v>74</v>
      </c>
      <c r="D77" t="s">
        <v>75</v>
      </c>
      <c r="E77" t="s">
        <v>84</v>
      </c>
      <c r="F77" t="s">
        <v>108</v>
      </c>
      <c r="G77" t="s">
        <v>84</v>
      </c>
      <c r="I77" t="s">
        <v>233</v>
      </c>
      <c r="J77" t="s">
        <v>102</v>
      </c>
      <c r="K77" t="s">
        <v>234</v>
      </c>
      <c r="L77">
        <v>12</v>
      </c>
      <c r="M77">
        <v>12</v>
      </c>
      <c r="N77">
        <v>0</v>
      </c>
      <c r="O77">
        <v>0</v>
      </c>
      <c r="P77">
        <v>0</v>
      </c>
      <c r="Q77">
        <v>2591.2440000000001</v>
      </c>
      <c r="R77">
        <v>2612.931</v>
      </c>
      <c r="S77">
        <v>30000</v>
      </c>
      <c r="T77">
        <v>650610</v>
      </c>
      <c r="U77">
        <v>0</v>
      </c>
      <c r="V77">
        <v>435000</v>
      </c>
      <c r="W77">
        <v>215610</v>
      </c>
      <c r="X77">
        <v>194579</v>
      </c>
      <c r="Y77">
        <v>0</v>
      </c>
      <c r="Z77">
        <v>194579</v>
      </c>
      <c r="AA77">
        <v>9.75</v>
      </c>
      <c r="AB77">
        <v>2177775</v>
      </c>
      <c r="AC77">
        <v>2026215</v>
      </c>
      <c r="AD77">
        <v>0.90249999999999997</v>
      </c>
      <c r="AE77">
        <v>0.9304</v>
      </c>
      <c r="AF77">
        <v>9.07</v>
      </c>
      <c r="AI77" t="s">
        <v>80</v>
      </c>
    </row>
    <row r="78" spans="2:35" hidden="1">
      <c r="B78">
        <v>69</v>
      </c>
      <c r="C78" t="s">
        <v>74</v>
      </c>
      <c r="D78" t="s">
        <v>75</v>
      </c>
      <c r="E78" t="s">
        <v>84</v>
      </c>
      <c r="F78" t="s">
        <v>108</v>
      </c>
      <c r="G78" t="s">
        <v>84</v>
      </c>
      <c r="I78" t="s">
        <v>235</v>
      </c>
      <c r="J78" t="s">
        <v>102</v>
      </c>
      <c r="K78" t="s">
        <v>236</v>
      </c>
      <c r="L78">
        <v>80</v>
      </c>
      <c r="M78">
        <v>80</v>
      </c>
      <c r="N78">
        <v>0</v>
      </c>
      <c r="O78">
        <v>0</v>
      </c>
      <c r="P78">
        <v>0</v>
      </c>
      <c r="Q78">
        <v>1026.1990000000001</v>
      </c>
      <c r="R78">
        <v>1042.854</v>
      </c>
      <c r="S78">
        <v>20000</v>
      </c>
      <c r="T78">
        <v>333100</v>
      </c>
      <c r="U78">
        <v>0</v>
      </c>
      <c r="V78">
        <v>0</v>
      </c>
      <c r="W78">
        <v>333100</v>
      </c>
      <c r="X78">
        <v>303302.84999999998</v>
      </c>
      <c r="Y78">
        <v>0</v>
      </c>
      <c r="Z78">
        <v>303302.84999999998</v>
      </c>
      <c r="AA78">
        <v>8.9499999999999993</v>
      </c>
      <c r="AB78">
        <v>3249432.25</v>
      </c>
      <c r="AC78">
        <v>2799942.77</v>
      </c>
      <c r="AD78">
        <v>0.91049999999999998</v>
      </c>
      <c r="AE78">
        <v>0.86170000000000002</v>
      </c>
      <c r="AF78">
        <v>7.71</v>
      </c>
      <c r="AI78" t="s">
        <v>80</v>
      </c>
    </row>
    <row r="79" spans="2:35" hidden="1">
      <c r="B79">
        <v>70</v>
      </c>
      <c r="C79" t="s">
        <v>74</v>
      </c>
      <c r="D79" t="s">
        <v>75</v>
      </c>
      <c r="E79" t="s">
        <v>84</v>
      </c>
      <c r="F79" t="s">
        <v>85</v>
      </c>
      <c r="G79" t="s">
        <v>84</v>
      </c>
      <c r="I79" t="s">
        <v>237</v>
      </c>
      <c r="J79" t="s">
        <v>87</v>
      </c>
      <c r="K79" t="s">
        <v>238</v>
      </c>
      <c r="L79">
        <v>1366</v>
      </c>
      <c r="M79">
        <v>1366</v>
      </c>
      <c r="N79">
        <v>0</v>
      </c>
      <c r="O79">
        <v>34</v>
      </c>
      <c r="P79">
        <v>0</v>
      </c>
      <c r="Q79">
        <v>25288.5</v>
      </c>
      <c r="R79">
        <v>25917.599999999999</v>
      </c>
      <c r="S79">
        <v>1000</v>
      </c>
      <c r="T79">
        <v>629100</v>
      </c>
      <c r="U79">
        <v>0</v>
      </c>
      <c r="V79">
        <v>75000</v>
      </c>
      <c r="W79">
        <v>554100</v>
      </c>
      <c r="X79">
        <v>457003.65</v>
      </c>
      <c r="Y79">
        <v>48624.42</v>
      </c>
      <c r="Z79">
        <v>505628.07</v>
      </c>
      <c r="AA79">
        <v>8.75</v>
      </c>
      <c r="AB79">
        <v>4744890.17</v>
      </c>
      <c r="AC79">
        <v>1554347.37</v>
      </c>
      <c r="AD79">
        <v>0.91249999999999998</v>
      </c>
      <c r="AE79">
        <v>0.3276</v>
      </c>
      <c r="AF79">
        <v>2.87</v>
      </c>
      <c r="AI79" t="s">
        <v>80</v>
      </c>
    </row>
    <row r="80" spans="2:35" hidden="1">
      <c r="B80">
        <v>71</v>
      </c>
      <c r="C80" t="s">
        <v>74</v>
      </c>
      <c r="D80" t="s">
        <v>75</v>
      </c>
      <c r="E80" t="s">
        <v>84</v>
      </c>
      <c r="F80" t="s">
        <v>123</v>
      </c>
      <c r="G80" t="s">
        <v>84</v>
      </c>
      <c r="I80" t="s">
        <v>239</v>
      </c>
      <c r="J80" t="s">
        <v>87</v>
      </c>
      <c r="K80" t="s">
        <v>240</v>
      </c>
      <c r="L80">
        <v>2701</v>
      </c>
      <c r="M80">
        <v>2701</v>
      </c>
      <c r="N80">
        <v>0</v>
      </c>
      <c r="O80">
        <v>0</v>
      </c>
      <c r="P80">
        <v>0</v>
      </c>
      <c r="Q80">
        <v>1892.7739999999999</v>
      </c>
      <c r="R80">
        <v>1964.3969999999999</v>
      </c>
      <c r="S80">
        <v>20000</v>
      </c>
      <c r="T80">
        <v>1432460</v>
      </c>
      <c r="U80">
        <v>0</v>
      </c>
      <c r="V80">
        <v>980000</v>
      </c>
      <c r="W80">
        <v>452460</v>
      </c>
      <c r="X80">
        <v>411916.26</v>
      </c>
      <c r="Y80">
        <v>0</v>
      </c>
      <c r="Z80">
        <v>411916.26</v>
      </c>
      <c r="AA80">
        <v>8.9600000000000009</v>
      </c>
      <c r="AB80">
        <v>4437345.9400000004</v>
      </c>
      <c r="AC80">
        <v>1907265.34</v>
      </c>
      <c r="AD80">
        <v>0.91039999999999999</v>
      </c>
      <c r="AE80">
        <v>0.42980000000000002</v>
      </c>
      <c r="AF80">
        <v>3.85</v>
      </c>
      <c r="AI80" t="s">
        <v>80</v>
      </c>
    </row>
    <row r="81" spans="2:35" hidden="1">
      <c r="B81">
        <v>72</v>
      </c>
      <c r="C81" t="s">
        <v>74</v>
      </c>
      <c r="D81" t="s">
        <v>75</v>
      </c>
      <c r="E81" t="s">
        <v>84</v>
      </c>
      <c r="F81" t="s">
        <v>196</v>
      </c>
      <c r="G81" t="s">
        <v>84</v>
      </c>
      <c r="I81" t="s">
        <v>241</v>
      </c>
      <c r="J81" t="s">
        <v>87</v>
      </c>
      <c r="K81" t="s">
        <v>242</v>
      </c>
      <c r="L81">
        <v>3097</v>
      </c>
      <c r="M81">
        <v>3097</v>
      </c>
      <c r="N81">
        <v>0</v>
      </c>
      <c r="O81">
        <v>0</v>
      </c>
      <c r="P81">
        <v>0</v>
      </c>
      <c r="Q81">
        <v>1259.54</v>
      </c>
      <c r="R81">
        <v>1291.42</v>
      </c>
      <c r="S81">
        <v>20000</v>
      </c>
      <c r="T81">
        <v>637600</v>
      </c>
      <c r="U81">
        <v>0</v>
      </c>
      <c r="V81">
        <v>300000</v>
      </c>
      <c r="W81">
        <v>337600</v>
      </c>
      <c r="X81">
        <v>323642.61</v>
      </c>
      <c r="Y81">
        <v>0</v>
      </c>
      <c r="Z81">
        <v>323642.61</v>
      </c>
      <c r="AA81">
        <v>4.13</v>
      </c>
      <c r="AB81">
        <v>3610320.42</v>
      </c>
      <c r="AC81">
        <v>1595708.19</v>
      </c>
      <c r="AD81">
        <v>0.9587</v>
      </c>
      <c r="AE81">
        <v>0.442</v>
      </c>
      <c r="AF81">
        <v>1.83</v>
      </c>
      <c r="AI81" t="s">
        <v>80</v>
      </c>
    </row>
    <row r="82" spans="2:35" hidden="1">
      <c r="B82">
        <v>73</v>
      </c>
      <c r="C82" t="s">
        <v>74</v>
      </c>
      <c r="D82" t="s">
        <v>75</v>
      </c>
      <c r="E82" t="s">
        <v>84</v>
      </c>
      <c r="F82" t="s">
        <v>196</v>
      </c>
      <c r="G82" t="s">
        <v>84</v>
      </c>
      <c r="I82" t="s">
        <v>243</v>
      </c>
      <c r="J82" t="s">
        <v>78</v>
      </c>
      <c r="K82" t="s">
        <v>244</v>
      </c>
      <c r="L82">
        <v>291</v>
      </c>
      <c r="M82">
        <v>291</v>
      </c>
      <c r="N82">
        <v>0</v>
      </c>
      <c r="O82">
        <v>290</v>
      </c>
      <c r="P82">
        <v>0</v>
      </c>
      <c r="Q82">
        <v>835.93700000000001</v>
      </c>
      <c r="R82">
        <v>855.72500000000002</v>
      </c>
      <c r="S82">
        <v>20000</v>
      </c>
      <c r="T82">
        <v>395760</v>
      </c>
      <c r="U82">
        <v>0</v>
      </c>
      <c r="V82">
        <v>0</v>
      </c>
      <c r="W82">
        <v>395760</v>
      </c>
      <c r="X82">
        <v>242</v>
      </c>
      <c r="Y82">
        <v>357920.9</v>
      </c>
      <c r="Z82">
        <v>358162.9</v>
      </c>
      <c r="AA82">
        <v>9.5</v>
      </c>
      <c r="AB82">
        <v>2086729</v>
      </c>
      <c r="AC82">
        <v>2083099</v>
      </c>
      <c r="AD82">
        <v>0.90500000000000003</v>
      </c>
      <c r="AE82">
        <v>0.99829999999999997</v>
      </c>
      <c r="AF82">
        <v>9.48</v>
      </c>
      <c r="AI82" t="s">
        <v>80</v>
      </c>
    </row>
    <row r="83" spans="2:35" hidden="1">
      <c r="B83">
        <v>74</v>
      </c>
      <c r="C83" t="s">
        <v>74</v>
      </c>
      <c r="D83" t="s">
        <v>75</v>
      </c>
      <c r="E83" t="s">
        <v>84</v>
      </c>
      <c r="F83" t="s">
        <v>108</v>
      </c>
      <c r="G83" t="s">
        <v>84</v>
      </c>
      <c r="I83" t="s">
        <v>245</v>
      </c>
      <c r="J83" t="s">
        <v>102</v>
      </c>
      <c r="K83" t="s">
        <v>246</v>
      </c>
      <c r="L83">
        <v>47</v>
      </c>
      <c r="M83">
        <v>47</v>
      </c>
      <c r="N83">
        <v>0</v>
      </c>
      <c r="O83">
        <v>0</v>
      </c>
      <c r="P83">
        <v>0</v>
      </c>
      <c r="Q83">
        <v>1444.5160000000001</v>
      </c>
      <c r="R83">
        <v>1444.5160000000001</v>
      </c>
      <c r="S83">
        <v>20000</v>
      </c>
      <c r="T83">
        <v>0</v>
      </c>
      <c r="U83">
        <v>185000</v>
      </c>
      <c r="V83">
        <v>0</v>
      </c>
      <c r="W83">
        <v>185000</v>
      </c>
      <c r="X83">
        <v>177504.5</v>
      </c>
      <c r="Y83">
        <v>0</v>
      </c>
      <c r="Z83">
        <v>177504.5</v>
      </c>
      <c r="AA83">
        <v>4.05</v>
      </c>
      <c r="AB83">
        <v>990408.85</v>
      </c>
      <c r="AC83">
        <v>766085.85</v>
      </c>
      <c r="AD83">
        <v>0.95950000000000002</v>
      </c>
      <c r="AE83">
        <v>0.77349999999999997</v>
      </c>
      <c r="AF83">
        <v>3.13</v>
      </c>
      <c r="AI83" t="s">
        <v>80</v>
      </c>
    </row>
    <row r="84" spans="2:35" hidden="1">
      <c r="B84">
        <v>75</v>
      </c>
      <c r="C84" t="s">
        <v>74</v>
      </c>
      <c r="D84" t="s">
        <v>75</v>
      </c>
      <c r="E84" t="s">
        <v>84</v>
      </c>
      <c r="F84" t="s">
        <v>108</v>
      </c>
      <c r="G84" t="s">
        <v>84</v>
      </c>
      <c r="I84" t="s">
        <v>247</v>
      </c>
      <c r="J84" t="s">
        <v>78</v>
      </c>
      <c r="K84" t="s">
        <v>248</v>
      </c>
      <c r="L84">
        <v>507</v>
      </c>
      <c r="M84">
        <v>507</v>
      </c>
      <c r="N84">
        <v>0</v>
      </c>
      <c r="O84">
        <v>484</v>
      </c>
      <c r="P84">
        <v>0</v>
      </c>
      <c r="Q84">
        <v>806.58299999999997</v>
      </c>
      <c r="R84">
        <v>824.83600000000001</v>
      </c>
      <c r="S84">
        <v>20000</v>
      </c>
      <c r="T84">
        <v>365060</v>
      </c>
      <c r="U84">
        <v>0</v>
      </c>
      <c r="V84">
        <v>0</v>
      </c>
      <c r="W84">
        <v>365060</v>
      </c>
      <c r="X84">
        <v>556</v>
      </c>
      <c r="Y84">
        <v>329821.8</v>
      </c>
      <c r="Z84">
        <v>330377.8</v>
      </c>
      <c r="AA84">
        <v>9.5</v>
      </c>
      <c r="AB84">
        <v>1927014.74</v>
      </c>
      <c r="AC84">
        <v>1926146.74</v>
      </c>
      <c r="AD84">
        <v>0.90500000000000003</v>
      </c>
      <c r="AE84">
        <v>0.99950000000000006</v>
      </c>
      <c r="AF84">
        <v>9.5</v>
      </c>
      <c r="AI84" t="s">
        <v>80</v>
      </c>
    </row>
    <row r="85" spans="2:35" hidden="1">
      <c r="B85">
        <v>76</v>
      </c>
      <c r="C85" t="s">
        <v>74</v>
      </c>
      <c r="D85" t="s">
        <v>75</v>
      </c>
      <c r="E85" t="s">
        <v>84</v>
      </c>
      <c r="F85" t="s">
        <v>93</v>
      </c>
      <c r="G85" t="s">
        <v>84</v>
      </c>
      <c r="I85" t="s">
        <v>249</v>
      </c>
      <c r="J85" t="s">
        <v>178</v>
      </c>
      <c r="K85" t="s">
        <v>250</v>
      </c>
      <c r="L85">
        <v>2144</v>
      </c>
      <c r="M85">
        <v>2144</v>
      </c>
      <c r="N85">
        <v>0</v>
      </c>
      <c r="O85">
        <v>0</v>
      </c>
      <c r="P85">
        <v>0</v>
      </c>
      <c r="Q85">
        <v>937.59100000000001</v>
      </c>
      <c r="R85">
        <v>949.51</v>
      </c>
      <c r="S85">
        <v>20000</v>
      </c>
      <c r="T85">
        <v>238380</v>
      </c>
      <c r="U85">
        <v>215000</v>
      </c>
      <c r="V85">
        <v>0</v>
      </c>
      <c r="W85">
        <v>453380</v>
      </c>
      <c r="X85">
        <v>408450.05</v>
      </c>
      <c r="Y85">
        <v>0</v>
      </c>
      <c r="Z85">
        <v>408450.05</v>
      </c>
      <c r="AA85">
        <v>9.91</v>
      </c>
      <c r="AB85">
        <v>3956532.62</v>
      </c>
      <c r="AC85">
        <v>2769336.69</v>
      </c>
      <c r="AD85">
        <v>0.90090000000000003</v>
      </c>
      <c r="AE85">
        <v>0.69989999999999997</v>
      </c>
      <c r="AF85">
        <v>6.94</v>
      </c>
      <c r="AI85" t="s">
        <v>80</v>
      </c>
    </row>
    <row r="86" spans="2:35" hidden="1">
      <c r="B86">
        <v>77</v>
      </c>
      <c r="C86" t="s">
        <v>74</v>
      </c>
      <c r="D86" t="s">
        <v>74</v>
      </c>
      <c r="E86" t="s">
        <v>126</v>
      </c>
      <c r="F86" t="s">
        <v>127</v>
      </c>
      <c r="G86" t="s">
        <v>126</v>
      </c>
      <c r="I86" t="s">
        <v>251</v>
      </c>
      <c r="J86" t="s">
        <v>78</v>
      </c>
      <c r="K86" t="s">
        <v>252</v>
      </c>
      <c r="L86">
        <v>388</v>
      </c>
      <c r="M86">
        <v>388</v>
      </c>
      <c r="N86">
        <v>0</v>
      </c>
      <c r="O86">
        <v>374</v>
      </c>
      <c r="P86">
        <v>0</v>
      </c>
      <c r="Q86">
        <v>872.41399999999999</v>
      </c>
      <c r="R86">
        <v>895.03099999999995</v>
      </c>
      <c r="S86">
        <v>40000</v>
      </c>
      <c r="T86">
        <v>904680</v>
      </c>
      <c r="U86">
        <v>0</v>
      </c>
      <c r="V86">
        <v>80000</v>
      </c>
      <c r="W86">
        <v>824680</v>
      </c>
      <c r="X86">
        <v>485</v>
      </c>
      <c r="Y86">
        <v>741881.36</v>
      </c>
      <c r="Z86">
        <v>742366.36</v>
      </c>
      <c r="AA86">
        <v>9.98</v>
      </c>
      <c r="AB86">
        <v>4322672.75</v>
      </c>
      <c r="AC86">
        <v>4324773.75</v>
      </c>
      <c r="AD86">
        <v>0.9002</v>
      </c>
      <c r="AE86">
        <v>1.0004999999999999</v>
      </c>
      <c r="AF86">
        <v>9.98</v>
      </c>
      <c r="AI86" t="s">
        <v>80</v>
      </c>
    </row>
    <row r="87" spans="2:35" hidden="1">
      <c r="B87">
        <v>78</v>
      </c>
      <c r="C87" t="s">
        <v>74</v>
      </c>
      <c r="D87" t="s">
        <v>75</v>
      </c>
      <c r="E87" t="s">
        <v>84</v>
      </c>
      <c r="F87" t="s">
        <v>196</v>
      </c>
      <c r="G87" t="s">
        <v>84</v>
      </c>
      <c r="I87" t="s">
        <v>253</v>
      </c>
      <c r="J87" t="s">
        <v>78</v>
      </c>
      <c r="K87" t="s">
        <v>254</v>
      </c>
      <c r="L87">
        <v>241</v>
      </c>
      <c r="M87">
        <v>241</v>
      </c>
      <c r="N87">
        <v>0</v>
      </c>
      <c r="O87">
        <v>239</v>
      </c>
      <c r="P87">
        <v>0</v>
      </c>
      <c r="Q87">
        <v>743.75699999999995</v>
      </c>
      <c r="R87">
        <v>762.01300000000003</v>
      </c>
      <c r="S87">
        <v>20000</v>
      </c>
      <c r="T87">
        <v>365120</v>
      </c>
      <c r="U87">
        <v>0</v>
      </c>
      <c r="V87">
        <v>0</v>
      </c>
      <c r="W87">
        <v>365120</v>
      </c>
      <c r="X87">
        <v>319</v>
      </c>
      <c r="Y87">
        <v>330113.96999999997</v>
      </c>
      <c r="Z87">
        <v>330432.96999999997</v>
      </c>
      <c r="AA87">
        <v>9.5</v>
      </c>
      <c r="AB87">
        <v>1925045.64</v>
      </c>
      <c r="AC87">
        <v>1921263.64</v>
      </c>
      <c r="AD87">
        <v>0.90500000000000003</v>
      </c>
      <c r="AE87">
        <v>0.998</v>
      </c>
      <c r="AF87">
        <v>9.48</v>
      </c>
      <c r="AI87" t="s">
        <v>80</v>
      </c>
    </row>
    <row r="88" spans="2:35" hidden="1">
      <c r="B88">
        <v>79</v>
      </c>
      <c r="C88" t="s">
        <v>74</v>
      </c>
      <c r="D88" t="s">
        <v>75</v>
      </c>
      <c r="E88" t="s">
        <v>84</v>
      </c>
      <c r="F88" t="s">
        <v>196</v>
      </c>
      <c r="G88" t="s">
        <v>84</v>
      </c>
      <c r="I88" t="s">
        <v>255</v>
      </c>
      <c r="J88" t="s">
        <v>102</v>
      </c>
      <c r="K88" t="s">
        <v>256</v>
      </c>
      <c r="L88">
        <v>990</v>
      </c>
      <c r="M88">
        <v>990</v>
      </c>
      <c r="N88">
        <v>0</v>
      </c>
      <c r="O88">
        <v>1</v>
      </c>
      <c r="P88">
        <v>0</v>
      </c>
      <c r="Q88">
        <v>725.3</v>
      </c>
      <c r="R88">
        <v>886.4</v>
      </c>
      <c r="S88">
        <v>1000</v>
      </c>
      <c r="T88">
        <v>161100</v>
      </c>
      <c r="U88">
        <v>0</v>
      </c>
      <c r="V88">
        <v>23000</v>
      </c>
      <c r="W88">
        <v>138100</v>
      </c>
      <c r="X88">
        <v>131992</v>
      </c>
      <c r="Y88">
        <v>1430.13</v>
      </c>
      <c r="Z88">
        <v>133422.13</v>
      </c>
      <c r="AA88">
        <v>3.39</v>
      </c>
      <c r="AB88">
        <v>1400903.42</v>
      </c>
      <c r="AC88">
        <v>1022806.42</v>
      </c>
      <c r="AD88">
        <v>0.96609999999999996</v>
      </c>
      <c r="AE88">
        <v>0.73009999999999997</v>
      </c>
      <c r="AF88">
        <v>2.48</v>
      </c>
      <c r="AI88" t="s">
        <v>80</v>
      </c>
    </row>
    <row r="89" spans="2:35" hidden="1">
      <c r="B89">
        <v>80</v>
      </c>
      <c r="C89" t="s">
        <v>74</v>
      </c>
      <c r="D89" t="s">
        <v>75</v>
      </c>
      <c r="E89" t="s">
        <v>84</v>
      </c>
      <c r="F89" t="s">
        <v>108</v>
      </c>
      <c r="G89" t="s">
        <v>84</v>
      </c>
      <c r="I89" t="s">
        <v>257</v>
      </c>
      <c r="J89" t="s">
        <v>87</v>
      </c>
      <c r="K89" t="s">
        <v>258</v>
      </c>
      <c r="L89">
        <v>2718</v>
      </c>
      <c r="M89">
        <v>2718</v>
      </c>
      <c r="N89">
        <v>0</v>
      </c>
      <c r="O89">
        <v>1</v>
      </c>
      <c r="P89">
        <v>0</v>
      </c>
      <c r="Q89">
        <v>2159.3130000000001</v>
      </c>
      <c r="R89">
        <v>2205.377</v>
      </c>
      <c r="S89">
        <v>20000</v>
      </c>
      <c r="T89">
        <v>921280</v>
      </c>
      <c r="U89">
        <v>0</v>
      </c>
      <c r="V89">
        <v>50000</v>
      </c>
      <c r="W89">
        <v>871280</v>
      </c>
      <c r="X89">
        <v>788345.3</v>
      </c>
      <c r="Y89">
        <v>1430.13</v>
      </c>
      <c r="Z89">
        <v>789775.43</v>
      </c>
      <c r="AA89">
        <v>9.35</v>
      </c>
      <c r="AB89">
        <v>7558965.8200000003</v>
      </c>
      <c r="AC89">
        <v>4726499.43</v>
      </c>
      <c r="AD89">
        <v>0.90649999999999997</v>
      </c>
      <c r="AE89">
        <v>0.62529999999999997</v>
      </c>
      <c r="AF89">
        <v>5.85</v>
      </c>
      <c r="AI89" t="s">
        <v>80</v>
      </c>
    </row>
    <row r="90" spans="2:35" hidden="1">
      <c r="B90">
        <v>81</v>
      </c>
      <c r="C90" t="s">
        <v>74</v>
      </c>
      <c r="D90" t="s">
        <v>75</v>
      </c>
      <c r="E90" t="s">
        <v>84</v>
      </c>
      <c r="F90" t="s">
        <v>108</v>
      </c>
      <c r="G90" t="s">
        <v>84</v>
      </c>
      <c r="I90" t="s">
        <v>259</v>
      </c>
      <c r="J90" t="s">
        <v>102</v>
      </c>
      <c r="K90" t="s">
        <v>260</v>
      </c>
      <c r="L90">
        <v>491</v>
      </c>
      <c r="M90">
        <v>491</v>
      </c>
      <c r="N90">
        <v>0</v>
      </c>
      <c r="O90">
        <v>2</v>
      </c>
      <c r="P90">
        <v>0</v>
      </c>
      <c r="Q90">
        <v>20675.900000000001</v>
      </c>
      <c r="R90">
        <v>21949.200000000001</v>
      </c>
      <c r="S90">
        <v>1000</v>
      </c>
      <c r="T90">
        <v>1273300</v>
      </c>
      <c r="U90">
        <v>0</v>
      </c>
      <c r="V90">
        <v>160000</v>
      </c>
      <c r="W90">
        <v>1113300</v>
      </c>
      <c r="X90">
        <v>1061287.42</v>
      </c>
      <c r="Y90">
        <v>2860.26</v>
      </c>
      <c r="Z90">
        <v>1064147.68</v>
      </c>
      <c r="AA90">
        <v>4.42</v>
      </c>
      <c r="AB90">
        <v>7894265.4400000004</v>
      </c>
      <c r="AC90">
        <v>6058476.1299999999</v>
      </c>
      <c r="AD90">
        <v>0.95579999999999998</v>
      </c>
      <c r="AE90">
        <v>0.76749999999999996</v>
      </c>
      <c r="AF90">
        <v>3.39</v>
      </c>
      <c r="AI90" t="s">
        <v>80</v>
      </c>
    </row>
    <row r="91" spans="2:35" hidden="1">
      <c r="B91">
        <v>82</v>
      </c>
      <c r="C91" t="s">
        <v>74</v>
      </c>
      <c r="D91" t="s">
        <v>75</v>
      </c>
      <c r="E91" t="s">
        <v>84</v>
      </c>
      <c r="F91" t="s">
        <v>85</v>
      </c>
      <c r="G91" t="s">
        <v>84</v>
      </c>
      <c r="I91" t="s">
        <v>261</v>
      </c>
      <c r="J91" t="s">
        <v>102</v>
      </c>
      <c r="K91" t="s">
        <v>262</v>
      </c>
      <c r="L91">
        <v>2</v>
      </c>
      <c r="M91">
        <v>2</v>
      </c>
      <c r="N91">
        <v>0</v>
      </c>
      <c r="O91">
        <v>0</v>
      </c>
      <c r="P91">
        <v>0</v>
      </c>
      <c r="Q91">
        <v>13326</v>
      </c>
      <c r="R91">
        <v>13496.8</v>
      </c>
      <c r="S91">
        <v>1000</v>
      </c>
      <c r="T91">
        <v>170800</v>
      </c>
      <c r="U91">
        <v>190000</v>
      </c>
      <c r="V91">
        <v>190000</v>
      </c>
      <c r="W91">
        <v>170800</v>
      </c>
      <c r="X91">
        <v>157582</v>
      </c>
      <c r="Y91">
        <v>0</v>
      </c>
      <c r="Z91">
        <v>157582</v>
      </c>
      <c r="AA91">
        <v>7.74</v>
      </c>
      <c r="AB91">
        <v>1573113</v>
      </c>
      <c r="AC91">
        <v>1572995</v>
      </c>
      <c r="AD91">
        <v>0.92259999999999998</v>
      </c>
      <c r="AE91">
        <v>0.99990000000000001</v>
      </c>
      <c r="AF91">
        <v>7.74</v>
      </c>
      <c r="AI91" t="s">
        <v>80</v>
      </c>
    </row>
    <row r="92" spans="2:35" hidden="1">
      <c r="B92">
        <v>83</v>
      </c>
      <c r="C92" t="s">
        <v>74</v>
      </c>
      <c r="D92" t="s">
        <v>75</v>
      </c>
      <c r="E92" t="s">
        <v>84</v>
      </c>
      <c r="F92" t="s">
        <v>144</v>
      </c>
      <c r="G92" t="s">
        <v>84</v>
      </c>
      <c r="I92" t="s">
        <v>263</v>
      </c>
      <c r="J92" t="s">
        <v>87</v>
      </c>
      <c r="K92" t="s">
        <v>264</v>
      </c>
      <c r="L92">
        <v>987</v>
      </c>
      <c r="M92">
        <v>987</v>
      </c>
      <c r="N92">
        <v>0</v>
      </c>
      <c r="O92">
        <v>1</v>
      </c>
      <c r="P92">
        <v>0</v>
      </c>
      <c r="Q92">
        <v>2675.9</v>
      </c>
      <c r="R92">
        <v>2755.1</v>
      </c>
      <c r="S92">
        <v>2000</v>
      </c>
      <c r="T92">
        <v>158400</v>
      </c>
      <c r="U92">
        <v>0</v>
      </c>
      <c r="V92">
        <v>57000</v>
      </c>
      <c r="W92">
        <v>101400</v>
      </c>
      <c r="X92">
        <v>91765.8</v>
      </c>
      <c r="Y92">
        <v>1430.13</v>
      </c>
      <c r="Z92">
        <v>93195.93</v>
      </c>
      <c r="AA92">
        <v>8.09</v>
      </c>
      <c r="AB92">
        <v>960853.2</v>
      </c>
      <c r="AC92">
        <v>509924.63</v>
      </c>
      <c r="AD92">
        <v>0.91910000000000003</v>
      </c>
      <c r="AE92">
        <v>0.53069999999999995</v>
      </c>
      <c r="AF92">
        <v>4.29</v>
      </c>
      <c r="AI92" t="s">
        <v>80</v>
      </c>
    </row>
    <row r="93" spans="2:35" hidden="1">
      <c r="B93">
        <v>84</v>
      </c>
      <c r="C93" t="s">
        <v>74</v>
      </c>
      <c r="D93" t="s">
        <v>75</v>
      </c>
      <c r="E93" t="s">
        <v>265</v>
      </c>
      <c r="F93" t="s">
        <v>266</v>
      </c>
      <c r="G93" t="s">
        <v>265</v>
      </c>
      <c r="I93" t="s">
        <v>267</v>
      </c>
      <c r="J93" t="s">
        <v>78</v>
      </c>
      <c r="K93" t="s">
        <v>268</v>
      </c>
      <c r="L93">
        <v>99</v>
      </c>
      <c r="M93">
        <v>99</v>
      </c>
      <c r="N93">
        <v>0</v>
      </c>
      <c r="O93">
        <v>99</v>
      </c>
      <c r="P93">
        <v>0</v>
      </c>
      <c r="Q93">
        <v>115.3</v>
      </c>
      <c r="R93">
        <v>124.5</v>
      </c>
      <c r="S93">
        <v>2000</v>
      </c>
      <c r="T93">
        <v>18400</v>
      </c>
      <c r="U93">
        <v>0</v>
      </c>
      <c r="V93">
        <v>0</v>
      </c>
      <c r="W93">
        <v>18400</v>
      </c>
      <c r="X93">
        <v>0</v>
      </c>
      <c r="Y93">
        <v>16652.135999999999</v>
      </c>
      <c r="Z93">
        <v>16652.135999999999</v>
      </c>
      <c r="AA93">
        <v>9.5</v>
      </c>
      <c r="AB93">
        <v>96915.73</v>
      </c>
      <c r="AC93">
        <v>96915.73</v>
      </c>
      <c r="AD93">
        <v>0.90500000000000003</v>
      </c>
      <c r="AE93">
        <v>1</v>
      </c>
      <c r="AF93">
        <v>9.5</v>
      </c>
      <c r="AI93" t="s">
        <v>80</v>
      </c>
    </row>
    <row r="94" spans="2:35" hidden="1">
      <c r="B94">
        <v>85</v>
      </c>
      <c r="C94" t="s">
        <v>96</v>
      </c>
      <c r="D94" t="s">
        <v>97</v>
      </c>
      <c r="E94" t="s">
        <v>97</v>
      </c>
      <c r="F94" t="s">
        <v>98</v>
      </c>
      <c r="G94" t="s">
        <v>97</v>
      </c>
      <c r="I94" t="s">
        <v>269</v>
      </c>
      <c r="J94" t="s">
        <v>87</v>
      </c>
      <c r="K94" t="s">
        <v>270</v>
      </c>
      <c r="L94">
        <v>3145</v>
      </c>
      <c r="M94">
        <v>3145</v>
      </c>
      <c r="N94">
        <v>0</v>
      </c>
      <c r="O94">
        <v>69</v>
      </c>
      <c r="P94">
        <v>0</v>
      </c>
      <c r="Q94">
        <v>1908.3810000000001</v>
      </c>
      <c r="R94">
        <v>1946.4739999999999</v>
      </c>
      <c r="S94">
        <v>20000</v>
      </c>
      <c r="T94">
        <v>761860</v>
      </c>
      <c r="U94">
        <v>0</v>
      </c>
      <c r="V94">
        <v>240000</v>
      </c>
      <c r="W94">
        <v>521860</v>
      </c>
      <c r="X94">
        <v>364953.35</v>
      </c>
      <c r="Y94">
        <v>98418.942999999999</v>
      </c>
      <c r="Z94">
        <v>463372.29300000001</v>
      </c>
      <c r="AA94">
        <v>11.21</v>
      </c>
      <c r="AB94">
        <v>4337738.12</v>
      </c>
      <c r="AC94">
        <v>3011014.04</v>
      </c>
      <c r="AD94">
        <v>0.88790000000000002</v>
      </c>
      <c r="AE94">
        <v>0.69410000000000005</v>
      </c>
      <c r="AF94">
        <v>7.78</v>
      </c>
      <c r="AG94" t="s">
        <v>104</v>
      </c>
      <c r="AI94" t="s">
        <v>80</v>
      </c>
    </row>
    <row r="95" spans="2:35" hidden="1">
      <c r="B95">
        <v>86</v>
      </c>
      <c r="C95" t="s">
        <v>74</v>
      </c>
      <c r="D95" t="s">
        <v>75</v>
      </c>
      <c r="E95" t="s">
        <v>84</v>
      </c>
      <c r="F95" t="s">
        <v>108</v>
      </c>
      <c r="G95" t="s">
        <v>84</v>
      </c>
      <c r="I95" t="s">
        <v>271</v>
      </c>
      <c r="J95" t="s">
        <v>102</v>
      </c>
      <c r="K95" t="s">
        <v>272</v>
      </c>
      <c r="L95">
        <v>1</v>
      </c>
      <c r="M95">
        <v>1</v>
      </c>
      <c r="N95">
        <v>0</v>
      </c>
      <c r="O95">
        <v>0</v>
      </c>
      <c r="P95">
        <v>0</v>
      </c>
      <c r="Q95">
        <v>691</v>
      </c>
      <c r="R95">
        <v>885.9</v>
      </c>
      <c r="S95">
        <v>1000</v>
      </c>
      <c r="T95">
        <v>194900</v>
      </c>
      <c r="U95">
        <v>20000</v>
      </c>
      <c r="V95">
        <v>0</v>
      </c>
      <c r="W95">
        <v>214900</v>
      </c>
      <c r="X95">
        <v>195300</v>
      </c>
      <c r="Y95">
        <v>0</v>
      </c>
      <c r="Z95">
        <v>195300</v>
      </c>
      <c r="AA95">
        <v>9.1199999999999992</v>
      </c>
      <c r="AB95">
        <v>1585652</v>
      </c>
      <c r="AC95">
        <v>1585652</v>
      </c>
      <c r="AD95">
        <v>0.90880000000000005</v>
      </c>
      <c r="AE95">
        <v>1</v>
      </c>
      <c r="AF95">
        <v>9.1199999999999992</v>
      </c>
      <c r="AI95" t="s">
        <v>80</v>
      </c>
    </row>
    <row r="96" spans="2:35" hidden="1">
      <c r="B96">
        <v>87</v>
      </c>
      <c r="C96" t="s">
        <v>74</v>
      </c>
      <c r="D96" t="s">
        <v>74</v>
      </c>
      <c r="E96" t="s">
        <v>126</v>
      </c>
      <c r="F96" t="s">
        <v>127</v>
      </c>
      <c r="G96" t="s">
        <v>126</v>
      </c>
      <c r="I96" t="s">
        <v>273</v>
      </c>
      <c r="J96" t="s">
        <v>87</v>
      </c>
      <c r="K96" t="s">
        <v>274</v>
      </c>
      <c r="L96">
        <v>4334</v>
      </c>
      <c r="M96">
        <v>4334</v>
      </c>
      <c r="N96">
        <v>0</v>
      </c>
      <c r="O96">
        <v>1</v>
      </c>
      <c r="P96">
        <v>0</v>
      </c>
      <c r="Q96">
        <v>1520.6790000000001</v>
      </c>
      <c r="R96">
        <v>1559.521</v>
      </c>
      <c r="S96">
        <v>20000</v>
      </c>
      <c r="T96">
        <v>776840</v>
      </c>
      <c r="U96">
        <v>87875</v>
      </c>
      <c r="V96">
        <v>30000</v>
      </c>
      <c r="W96">
        <v>834715</v>
      </c>
      <c r="X96">
        <v>746369.15</v>
      </c>
      <c r="Y96">
        <v>1063.047</v>
      </c>
      <c r="Z96">
        <v>747432.19700000004</v>
      </c>
      <c r="AA96">
        <v>10.46</v>
      </c>
      <c r="AB96">
        <v>6998837.9500000002</v>
      </c>
      <c r="AC96">
        <v>2763184.13</v>
      </c>
      <c r="AD96">
        <v>0.89539999999999997</v>
      </c>
      <c r="AE96">
        <v>0.39479999999999998</v>
      </c>
      <c r="AF96">
        <v>4.13</v>
      </c>
      <c r="AG96" t="s">
        <v>104</v>
      </c>
      <c r="AI96" t="s">
        <v>80</v>
      </c>
    </row>
    <row r="97" spans="2:35" hidden="1">
      <c r="B97">
        <v>88</v>
      </c>
      <c r="C97" t="s">
        <v>74</v>
      </c>
      <c r="D97" t="s">
        <v>74</v>
      </c>
      <c r="E97" t="s">
        <v>126</v>
      </c>
      <c r="F97" t="s">
        <v>149</v>
      </c>
      <c r="G97" t="s">
        <v>126</v>
      </c>
      <c r="I97" t="s">
        <v>275</v>
      </c>
      <c r="J97" t="s">
        <v>102</v>
      </c>
      <c r="K97" t="s">
        <v>276</v>
      </c>
      <c r="L97">
        <v>5138</v>
      </c>
      <c r="M97">
        <v>5138</v>
      </c>
      <c r="N97">
        <v>0</v>
      </c>
      <c r="O97">
        <v>26</v>
      </c>
      <c r="P97">
        <v>0</v>
      </c>
      <c r="Q97">
        <v>16228.1</v>
      </c>
      <c r="R97">
        <v>16826.8</v>
      </c>
      <c r="S97">
        <v>2000</v>
      </c>
      <c r="T97">
        <v>1197400</v>
      </c>
      <c r="U97">
        <v>0</v>
      </c>
      <c r="V97">
        <v>600000</v>
      </c>
      <c r="W97">
        <v>597400</v>
      </c>
      <c r="X97">
        <v>557192.64</v>
      </c>
      <c r="Y97">
        <v>27554.54</v>
      </c>
      <c r="Z97">
        <v>584747.18000000005</v>
      </c>
      <c r="AA97">
        <v>2.12</v>
      </c>
      <c r="AB97">
        <v>6459738.7599999998</v>
      </c>
      <c r="AC97">
        <v>4068582.05</v>
      </c>
      <c r="AD97">
        <v>0.9788</v>
      </c>
      <c r="AE97">
        <v>0.62980000000000003</v>
      </c>
      <c r="AF97">
        <v>1.34</v>
      </c>
      <c r="AG97" t="s">
        <v>104</v>
      </c>
      <c r="AI97" t="s">
        <v>80</v>
      </c>
    </row>
    <row r="98" spans="2:35" hidden="1">
      <c r="B98">
        <v>89</v>
      </c>
      <c r="C98" t="s">
        <v>74</v>
      </c>
      <c r="D98" t="s">
        <v>75</v>
      </c>
      <c r="E98" t="s">
        <v>84</v>
      </c>
      <c r="F98" t="s">
        <v>108</v>
      </c>
      <c r="G98" t="s">
        <v>84</v>
      </c>
      <c r="I98" t="s">
        <v>277</v>
      </c>
      <c r="J98" t="s">
        <v>102</v>
      </c>
      <c r="K98" t="s">
        <v>278</v>
      </c>
      <c r="L98">
        <v>86</v>
      </c>
      <c r="M98">
        <v>86</v>
      </c>
      <c r="N98">
        <v>0</v>
      </c>
      <c r="O98">
        <v>0</v>
      </c>
      <c r="P98">
        <v>0</v>
      </c>
      <c r="Q98">
        <v>1322.9490000000001</v>
      </c>
      <c r="R98">
        <v>1343.1969999999999</v>
      </c>
      <c r="S98">
        <v>30000</v>
      </c>
      <c r="T98">
        <v>607440</v>
      </c>
      <c r="U98">
        <v>180000</v>
      </c>
      <c r="V98">
        <v>0</v>
      </c>
      <c r="W98">
        <v>787440</v>
      </c>
      <c r="X98">
        <v>717001.1</v>
      </c>
      <c r="Y98">
        <v>0</v>
      </c>
      <c r="Z98">
        <v>717001.1</v>
      </c>
      <c r="AA98">
        <v>8.9499999999999993</v>
      </c>
      <c r="AB98">
        <v>7083739.5800000001</v>
      </c>
      <c r="AC98">
        <v>6130897.1799999997</v>
      </c>
      <c r="AD98">
        <v>0.91049999999999998</v>
      </c>
      <c r="AE98">
        <v>0.86550000000000005</v>
      </c>
      <c r="AF98">
        <v>7.75</v>
      </c>
      <c r="AI98" t="s">
        <v>80</v>
      </c>
    </row>
    <row r="99" spans="2:35" hidden="1">
      <c r="B99">
        <v>90</v>
      </c>
      <c r="C99" t="s">
        <v>74</v>
      </c>
      <c r="D99" t="s">
        <v>75</v>
      </c>
      <c r="E99" t="s">
        <v>84</v>
      </c>
      <c r="F99" t="s">
        <v>108</v>
      </c>
      <c r="G99" t="s">
        <v>84</v>
      </c>
      <c r="I99" t="s">
        <v>279</v>
      </c>
      <c r="J99" t="s">
        <v>178</v>
      </c>
      <c r="K99" t="s">
        <v>280</v>
      </c>
      <c r="L99">
        <v>4057</v>
      </c>
      <c r="M99">
        <v>4057</v>
      </c>
      <c r="N99">
        <v>0</v>
      </c>
      <c r="O99">
        <v>10</v>
      </c>
      <c r="P99">
        <v>0</v>
      </c>
      <c r="Q99">
        <v>12166.6</v>
      </c>
      <c r="R99">
        <v>12695.2</v>
      </c>
      <c r="S99">
        <v>1000</v>
      </c>
      <c r="T99">
        <v>528600</v>
      </c>
      <c r="U99">
        <v>0</v>
      </c>
      <c r="V99">
        <v>135000</v>
      </c>
      <c r="W99">
        <v>393600</v>
      </c>
      <c r="X99">
        <v>348123.35</v>
      </c>
      <c r="Y99">
        <v>14301.3</v>
      </c>
      <c r="Z99">
        <v>362424.65</v>
      </c>
      <c r="AA99">
        <v>7.92</v>
      </c>
      <c r="AB99">
        <v>3833970.74</v>
      </c>
      <c r="AC99">
        <v>2694508.21</v>
      </c>
      <c r="AD99">
        <v>0.92079999999999995</v>
      </c>
      <c r="AE99">
        <v>0.70279999999999998</v>
      </c>
      <c r="AF99">
        <v>5.57</v>
      </c>
      <c r="AI99" t="s">
        <v>80</v>
      </c>
    </row>
    <row r="100" spans="2:35" hidden="1">
      <c r="B100">
        <v>91</v>
      </c>
      <c r="C100" t="s">
        <v>74</v>
      </c>
      <c r="D100" t="s">
        <v>75</v>
      </c>
      <c r="E100" t="s">
        <v>84</v>
      </c>
      <c r="F100" t="s">
        <v>85</v>
      </c>
      <c r="G100" t="s">
        <v>84</v>
      </c>
      <c r="I100" t="s">
        <v>281</v>
      </c>
      <c r="J100" t="s">
        <v>87</v>
      </c>
      <c r="K100" t="s">
        <v>282</v>
      </c>
      <c r="L100">
        <v>2628</v>
      </c>
      <c r="M100">
        <v>2628</v>
      </c>
      <c r="N100">
        <v>0</v>
      </c>
      <c r="O100">
        <v>3</v>
      </c>
      <c r="P100">
        <v>0</v>
      </c>
      <c r="Q100">
        <v>1226.816</v>
      </c>
      <c r="R100">
        <v>1278.2449999999999</v>
      </c>
      <c r="S100">
        <v>20000</v>
      </c>
      <c r="T100">
        <v>1028580</v>
      </c>
      <c r="U100">
        <v>0</v>
      </c>
      <c r="V100">
        <v>615000</v>
      </c>
      <c r="W100">
        <v>413580</v>
      </c>
      <c r="X100">
        <v>370535.1</v>
      </c>
      <c r="Y100">
        <v>4290.3900000000003</v>
      </c>
      <c r="Z100">
        <v>374825.49</v>
      </c>
      <c r="AA100">
        <v>9.3699999999999992</v>
      </c>
      <c r="AB100">
        <v>3291989.83</v>
      </c>
      <c r="AC100">
        <v>1591947.57</v>
      </c>
      <c r="AD100">
        <v>0.90629999999999999</v>
      </c>
      <c r="AE100">
        <v>0.48359999999999997</v>
      </c>
      <c r="AF100">
        <v>4.53</v>
      </c>
      <c r="AI100" t="s">
        <v>80</v>
      </c>
    </row>
    <row r="101" spans="2:35" hidden="1">
      <c r="B101">
        <v>92</v>
      </c>
      <c r="C101" t="s">
        <v>74</v>
      </c>
      <c r="D101" t="s">
        <v>75</v>
      </c>
      <c r="E101" t="s">
        <v>84</v>
      </c>
      <c r="F101" t="s">
        <v>123</v>
      </c>
      <c r="G101" t="s">
        <v>84</v>
      </c>
      <c r="I101" t="s">
        <v>283</v>
      </c>
      <c r="J101" t="s">
        <v>78</v>
      </c>
      <c r="K101" t="s">
        <v>284</v>
      </c>
      <c r="L101">
        <v>461</v>
      </c>
      <c r="M101">
        <v>461</v>
      </c>
      <c r="N101">
        <v>0</v>
      </c>
      <c r="O101">
        <v>458</v>
      </c>
      <c r="P101">
        <v>0</v>
      </c>
      <c r="Q101">
        <v>1123.577</v>
      </c>
      <c r="R101">
        <v>1159.7049999999999</v>
      </c>
      <c r="S101">
        <v>30000</v>
      </c>
      <c r="T101">
        <v>1083840</v>
      </c>
      <c r="U101">
        <v>0</v>
      </c>
      <c r="V101">
        <v>161840</v>
      </c>
      <c r="W101">
        <v>922000</v>
      </c>
      <c r="X101">
        <v>9561</v>
      </c>
      <c r="Y101">
        <v>824848.84</v>
      </c>
      <c r="Z101">
        <v>834409.84</v>
      </c>
      <c r="AA101">
        <v>9.5</v>
      </c>
      <c r="AB101">
        <v>4880223.5999999996</v>
      </c>
      <c r="AC101">
        <v>4800618.5999999996</v>
      </c>
      <c r="AD101">
        <v>0.90500000000000003</v>
      </c>
      <c r="AE101">
        <v>0.98370000000000002</v>
      </c>
      <c r="AF101">
        <v>9.35</v>
      </c>
      <c r="AI101" t="s">
        <v>80</v>
      </c>
    </row>
    <row r="102" spans="2:35" hidden="1">
      <c r="B102">
        <v>93</v>
      </c>
      <c r="C102" t="s">
        <v>96</v>
      </c>
      <c r="D102" t="s">
        <v>97</v>
      </c>
      <c r="E102" t="s">
        <v>97</v>
      </c>
      <c r="F102" t="s">
        <v>285</v>
      </c>
      <c r="G102" t="s">
        <v>97</v>
      </c>
      <c r="I102" t="s">
        <v>286</v>
      </c>
      <c r="J102" t="s">
        <v>87</v>
      </c>
      <c r="K102" t="s">
        <v>287</v>
      </c>
      <c r="L102">
        <v>4980</v>
      </c>
      <c r="M102">
        <v>4980</v>
      </c>
      <c r="N102">
        <v>0</v>
      </c>
      <c r="O102">
        <v>206</v>
      </c>
      <c r="P102">
        <v>0</v>
      </c>
      <c r="Q102">
        <v>11905.9</v>
      </c>
      <c r="R102">
        <v>12622.8</v>
      </c>
      <c r="S102">
        <v>2000</v>
      </c>
      <c r="T102">
        <v>1433800</v>
      </c>
      <c r="U102">
        <v>0</v>
      </c>
      <c r="V102">
        <v>500000</v>
      </c>
      <c r="W102">
        <v>933800</v>
      </c>
      <c r="X102">
        <v>535533.12</v>
      </c>
      <c r="Y102">
        <v>294820.70400000003</v>
      </c>
      <c r="Z102">
        <v>830353.82400000002</v>
      </c>
      <c r="AA102">
        <v>11.08</v>
      </c>
      <c r="AB102">
        <v>7196618.5700000003</v>
      </c>
      <c r="AC102">
        <v>5599198.9900000002</v>
      </c>
      <c r="AD102">
        <v>0.88919999999999999</v>
      </c>
      <c r="AE102">
        <v>0.77800000000000002</v>
      </c>
      <c r="AF102">
        <v>8.6199999999999992</v>
      </c>
      <c r="AG102" t="s">
        <v>104</v>
      </c>
      <c r="AI102" t="s">
        <v>80</v>
      </c>
    </row>
    <row r="103" spans="2:35" hidden="1">
      <c r="B103">
        <v>94</v>
      </c>
      <c r="C103" t="s">
        <v>74</v>
      </c>
      <c r="D103" t="s">
        <v>74</v>
      </c>
      <c r="E103" t="s">
        <v>126</v>
      </c>
      <c r="F103" t="s">
        <v>127</v>
      </c>
      <c r="G103" t="s">
        <v>126</v>
      </c>
      <c r="I103" t="s">
        <v>288</v>
      </c>
      <c r="J103" t="s">
        <v>87</v>
      </c>
      <c r="K103" t="s">
        <v>289</v>
      </c>
      <c r="L103">
        <v>752</v>
      </c>
      <c r="M103">
        <v>752</v>
      </c>
      <c r="N103">
        <v>0</v>
      </c>
      <c r="O103">
        <v>0</v>
      </c>
      <c r="P103">
        <v>0</v>
      </c>
      <c r="Q103">
        <v>12.074</v>
      </c>
      <c r="R103" s="3">
        <v>25.538</v>
      </c>
      <c r="S103">
        <v>20000</v>
      </c>
      <c r="T103">
        <v>269280</v>
      </c>
      <c r="U103">
        <v>0</v>
      </c>
      <c r="V103">
        <v>40000</v>
      </c>
      <c r="W103">
        <v>229280</v>
      </c>
      <c r="X103">
        <v>178615</v>
      </c>
      <c r="Y103">
        <v>0</v>
      </c>
      <c r="Z103">
        <v>178615</v>
      </c>
      <c r="AA103">
        <v>22.1</v>
      </c>
      <c r="AB103">
        <v>1380453.18</v>
      </c>
      <c r="AC103">
        <v>307073.78000000003</v>
      </c>
      <c r="AD103">
        <v>0.77900000000000003</v>
      </c>
      <c r="AE103">
        <v>0.22239999999999999</v>
      </c>
      <c r="AF103">
        <v>4.92</v>
      </c>
      <c r="AG103" t="s">
        <v>290</v>
      </c>
      <c r="AI103" t="s">
        <v>80</v>
      </c>
    </row>
    <row r="104" spans="2:35" hidden="1">
      <c r="B104">
        <v>95</v>
      </c>
      <c r="C104" t="s">
        <v>74</v>
      </c>
      <c r="D104" t="s">
        <v>75</v>
      </c>
      <c r="E104" t="s">
        <v>84</v>
      </c>
      <c r="F104" t="s">
        <v>196</v>
      </c>
      <c r="G104" t="s">
        <v>84</v>
      </c>
      <c r="I104" t="s">
        <v>291</v>
      </c>
      <c r="J104" t="s">
        <v>78</v>
      </c>
      <c r="K104" t="s">
        <v>292</v>
      </c>
      <c r="L104">
        <v>372</v>
      </c>
      <c r="M104">
        <v>372</v>
      </c>
      <c r="N104">
        <v>0</v>
      </c>
      <c r="O104">
        <v>369</v>
      </c>
      <c r="P104">
        <v>0</v>
      </c>
      <c r="Q104">
        <v>719.72299999999996</v>
      </c>
      <c r="R104">
        <v>738.59799999999996</v>
      </c>
      <c r="S104">
        <v>20000</v>
      </c>
      <c r="T104">
        <v>377500</v>
      </c>
      <c r="U104">
        <v>350000</v>
      </c>
      <c r="V104">
        <v>0</v>
      </c>
      <c r="W104">
        <v>727500</v>
      </c>
      <c r="X104">
        <v>85</v>
      </c>
      <c r="Y104">
        <v>658303.38</v>
      </c>
      <c r="Z104">
        <v>658388.38</v>
      </c>
      <c r="AA104">
        <v>9.5</v>
      </c>
      <c r="AB104">
        <v>3832284.98</v>
      </c>
      <c r="AC104">
        <v>3832139.98</v>
      </c>
      <c r="AD104">
        <v>0.90500000000000003</v>
      </c>
      <c r="AE104">
        <v>1</v>
      </c>
      <c r="AF104">
        <v>9.5</v>
      </c>
      <c r="AI104" t="s">
        <v>80</v>
      </c>
    </row>
    <row r="105" spans="2:35" hidden="1">
      <c r="B105">
        <v>96</v>
      </c>
      <c r="C105" t="s">
        <v>74</v>
      </c>
      <c r="D105" t="s">
        <v>75</v>
      </c>
      <c r="E105" t="s">
        <v>84</v>
      </c>
      <c r="F105" t="s">
        <v>196</v>
      </c>
      <c r="G105" t="s">
        <v>84</v>
      </c>
      <c r="I105" t="s">
        <v>293</v>
      </c>
      <c r="J105" t="s">
        <v>102</v>
      </c>
      <c r="K105" t="s">
        <v>294</v>
      </c>
      <c r="L105">
        <v>43</v>
      </c>
      <c r="M105">
        <v>43</v>
      </c>
      <c r="N105">
        <v>0</v>
      </c>
      <c r="O105">
        <v>0</v>
      </c>
      <c r="P105">
        <v>0</v>
      </c>
      <c r="Q105">
        <v>2709.8020000000001</v>
      </c>
      <c r="R105">
        <v>2768.2719999999999</v>
      </c>
      <c r="S105">
        <v>40000</v>
      </c>
      <c r="T105">
        <v>2338800</v>
      </c>
      <c r="U105">
        <v>0</v>
      </c>
      <c r="V105">
        <v>1369400</v>
      </c>
      <c r="W105">
        <v>969400</v>
      </c>
      <c r="X105">
        <v>950795</v>
      </c>
      <c r="Y105">
        <v>0</v>
      </c>
      <c r="Z105">
        <v>950795</v>
      </c>
      <c r="AA105">
        <v>1.92</v>
      </c>
      <c r="AB105">
        <v>9167552.5099999998</v>
      </c>
      <c r="AC105">
        <v>6225434.5099999998</v>
      </c>
      <c r="AD105">
        <v>0.98080000000000001</v>
      </c>
      <c r="AE105">
        <v>0.67910000000000004</v>
      </c>
      <c r="AF105">
        <v>1.3</v>
      </c>
      <c r="AI105" t="s">
        <v>80</v>
      </c>
    </row>
    <row r="106" spans="2:35" hidden="1">
      <c r="B106">
        <v>97</v>
      </c>
      <c r="C106" t="s">
        <v>74</v>
      </c>
      <c r="D106" t="s">
        <v>75</v>
      </c>
      <c r="E106" t="s">
        <v>84</v>
      </c>
      <c r="F106" t="s">
        <v>108</v>
      </c>
      <c r="G106" t="s">
        <v>84</v>
      </c>
      <c r="I106" t="s">
        <v>295</v>
      </c>
      <c r="J106" t="s">
        <v>102</v>
      </c>
      <c r="K106" t="s">
        <v>296</v>
      </c>
      <c r="L106">
        <v>42</v>
      </c>
      <c r="M106">
        <v>42</v>
      </c>
      <c r="N106">
        <v>0</v>
      </c>
      <c r="O106">
        <v>0</v>
      </c>
      <c r="P106">
        <v>0</v>
      </c>
      <c r="Q106">
        <v>3133.8850000000002</v>
      </c>
      <c r="R106">
        <v>3185.7559999999999</v>
      </c>
      <c r="S106">
        <v>40000</v>
      </c>
      <c r="T106">
        <v>2074840</v>
      </c>
      <c r="U106">
        <v>0</v>
      </c>
      <c r="V106">
        <v>0</v>
      </c>
      <c r="W106">
        <v>2074840</v>
      </c>
      <c r="X106">
        <v>2022659.35</v>
      </c>
      <c r="Y106">
        <v>0</v>
      </c>
      <c r="Z106">
        <v>2022659.35</v>
      </c>
      <c r="AA106">
        <v>2.5099999999999998</v>
      </c>
      <c r="AB106">
        <v>8571901</v>
      </c>
      <c r="AC106">
        <v>7702194</v>
      </c>
      <c r="AD106">
        <v>0.97489999999999999</v>
      </c>
      <c r="AE106">
        <v>0.89849999999999997</v>
      </c>
      <c r="AF106">
        <v>2.2599999999999998</v>
      </c>
      <c r="AI106" t="s">
        <v>80</v>
      </c>
    </row>
    <row r="107" spans="2:35" hidden="1">
      <c r="B107">
        <v>98</v>
      </c>
      <c r="C107" t="s">
        <v>74</v>
      </c>
      <c r="D107" t="s">
        <v>75</v>
      </c>
      <c r="E107" t="s">
        <v>84</v>
      </c>
      <c r="F107" t="s">
        <v>93</v>
      </c>
      <c r="G107" t="s">
        <v>84</v>
      </c>
      <c r="I107" t="s">
        <v>297</v>
      </c>
      <c r="J107" t="s">
        <v>78</v>
      </c>
      <c r="K107" t="s">
        <v>298</v>
      </c>
      <c r="L107">
        <v>618</v>
      </c>
      <c r="M107">
        <v>618</v>
      </c>
      <c r="N107">
        <v>0</v>
      </c>
      <c r="O107">
        <v>615</v>
      </c>
      <c r="P107">
        <v>0</v>
      </c>
      <c r="Q107">
        <v>962.06100000000004</v>
      </c>
      <c r="R107">
        <v>990.07799999999997</v>
      </c>
      <c r="S107">
        <v>20000</v>
      </c>
      <c r="T107">
        <v>560340</v>
      </c>
      <c r="U107">
        <v>445000</v>
      </c>
      <c r="V107">
        <v>0</v>
      </c>
      <c r="W107">
        <v>1005340</v>
      </c>
      <c r="X107">
        <v>596</v>
      </c>
      <c r="Y107">
        <v>909234.45</v>
      </c>
      <c r="Z107">
        <v>909830.45</v>
      </c>
      <c r="AA107">
        <v>9.5</v>
      </c>
      <c r="AB107">
        <v>5300661.72</v>
      </c>
      <c r="AC107">
        <v>5291997.72</v>
      </c>
      <c r="AD107">
        <v>0.90500000000000003</v>
      </c>
      <c r="AE107">
        <v>0.99839999999999995</v>
      </c>
      <c r="AF107">
        <v>9.48</v>
      </c>
      <c r="AI107" t="s">
        <v>80</v>
      </c>
    </row>
    <row r="108" spans="2:35" hidden="1">
      <c r="B108">
        <v>99</v>
      </c>
      <c r="C108" t="s">
        <v>74</v>
      </c>
      <c r="D108" t="s">
        <v>75</v>
      </c>
      <c r="E108" t="s">
        <v>84</v>
      </c>
      <c r="F108" t="s">
        <v>93</v>
      </c>
      <c r="G108" t="s">
        <v>84</v>
      </c>
      <c r="I108" t="s">
        <v>299</v>
      </c>
      <c r="J108" t="s">
        <v>78</v>
      </c>
      <c r="K108" t="s">
        <v>300</v>
      </c>
      <c r="L108">
        <v>504</v>
      </c>
      <c r="M108">
        <v>504</v>
      </c>
      <c r="N108">
        <v>0</v>
      </c>
      <c r="O108">
        <v>502</v>
      </c>
      <c r="P108">
        <v>0</v>
      </c>
      <c r="Q108">
        <v>1082.748</v>
      </c>
      <c r="R108">
        <v>1111.489</v>
      </c>
      <c r="S108">
        <v>20000</v>
      </c>
      <c r="T108">
        <v>574820</v>
      </c>
      <c r="U108">
        <v>482500</v>
      </c>
      <c r="V108">
        <v>0</v>
      </c>
      <c r="W108">
        <v>1057320</v>
      </c>
      <c r="X108">
        <v>437</v>
      </c>
      <c r="Y108">
        <v>956435.5</v>
      </c>
      <c r="Z108">
        <v>956872.5</v>
      </c>
      <c r="AA108">
        <v>9.5</v>
      </c>
      <c r="AB108">
        <v>5576550.0499999998</v>
      </c>
      <c r="AC108">
        <v>5566631.0499999998</v>
      </c>
      <c r="AD108">
        <v>0.90500000000000003</v>
      </c>
      <c r="AE108">
        <v>0.99819999999999998</v>
      </c>
      <c r="AF108">
        <v>9.48</v>
      </c>
      <c r="AI108" t="s">
        <v>80</v>
      </c>
    </row>
    <row r="109" spans="2:35" hidden="1">
      <c r="B109">
        <v>100</v>
      </c>
      <c r="C109" t="s">
        <v>74</v>
      </c>
      <c r="D109" t="s">
        <v>75</v>
      </c>
      <c r="E109" t="s">
        <v>84</v>
      </c>
      <c r="F109" t="s">
        <v>196</v>
      </c>
      <c r="G109" t="s">
        <v>84</v>
      </c>
      <c r="I109" t="s">
        <v>301</v>
      </c>
      <c r="J109" t="s">
        <v>87</v>
      </c>
      <c r="K109" t="s">
        <v>302</v>
      </c>
      <c r="L109">
        <v>2782</v>
      </c>
      <c r="M109">
        <v>2782</v>
      </c>
      <c r="N109">
        <v>0</v>
      </c>
      <c r="O109">
        <v>2</v>
      </c>
      <c r="P109">
        <v>0</v>
      </c>
      <c r="Q109">
        <v>1698.3320000000001</v>
      </c>
      <c r="R109">
        <v>1733.9960000000001</v>
      </c>
      <c r="S109">
        <v>20000</v>
      </c>
      <c r="T109">
        <v>713280</v>
      </c>
      <c r="U109">
        <v>0</v>
      </c>
      <c r="V109">
        <v>309000</v>
      </c>
      <c r="W109">
        <v>404280</v>
      </c>
      <c r="X109">
        <v>377177.29</v>
      </c>
      <c r="Y109">
        <v>2860.26</v>
      </c>
      <c r="Z109">
        <v>380037.55</v>
      </c>
      <c r="AA109">
        <v>6</v>
      </c>
      <c r="AB109">
        <v>3822646.24</v>
      </c>
      <c r="AC109">
        <v>1619505.34</v>
      </c>
      <c r="AD109">
        <v>0.94</v>
      </c>
      <c r="AE109">
        <v>0.42370000000000002</v>
      </c>
      <c r="AF109">
        <v>2.54</v>
      </c>
      <c r="AI109" t="s">
        <v>80</v>
      </c>
    </row>
    <row r="110" spans="2:35" hidden="1">
      <c r="B110">
        <v>101</v>
      </c>
      <c r="C110" t="s">
        <v>74</v>
      </c>
      <c r="D110" t="s">
        <v>75</v>
      </c>
      <c r="E110" t="s">
        <v>84</v>
      </c>
      <c r="F110" t="s">
        <v>196</v>
      </c>
      <c r="G110" t="s">
        <v>84</v>
      </c>
      <c r="I110" t="s">
        <v>303</v>
      </c>
      <c r="J110" t="s">
        <v>78</v>
      </c>
      <c r="K110" t="s">
        <v>304</v>
      </c>
      <c r="L110">
        <v>450</v>
      </c>
      <c r="M110">
        <v>450</v>
      </c>
      <c r="N110">
        <v>0</v>
      </c>
      <c r="O110">
        <v>450</v>
      </c>
      <c r="P110">
        <v>0</v>
      </c>
      <c r="Q110">
        <v>1072.1210000000001</v>
      </c>
      <c r="R110">
        <v>1099.5989999999999</v>
      </c>
      <c r="S110">
        <v>20000</v>
      </c>
      <c r="T110">
        <v>549560</v>
      </c>
      <c r="U110">
        <v>379000</v>
      </c>
      <c r="V110">
        <v>50000</v>
      </c>
      <c r="W110">
        <v>878560</v>
      </c>
      <c r="X110">
        <v>0</v>
      </c>
      <c r="Y110">
        <v>795096</v>
      </c>
      <c r="Z110">
        <v>795096</v>
      </c>
      <c r="AA110">
        <v>9.5</v>
      </c>
      <c r="AB110">
        <v>4627458</v>
      </c>
      <c r="AC110">
        <v>4627458</v>
      </c>
      <c r="AD110">
        <v>0.90500000000000003</v>
      </c>
      <c r="AE110">
        <v>1</v>
      </c>
      <c r="AF110">
        <v>9.5</v>
      </c>
      <c r="AI110" t="s">
        <v>80</v>
      </c>
    </row>
    <row r="111" spans="2:35" hidden="1">
      <c r="B111">
        <v>102</v>
      </c>
      <c r="C111" t="s">
        <v>74</v>
      </c>
      <c r="D111" t="s">
        <v>75</v>
      </c>
      <c r="E111" t="s">
        <v>84</v>
      </c>
      <c r="F111" t="s">
        <v>196</v>
      </c>
      <c r="G111" t="s">
        <v>84</v>
      </c>
      <c r="I111" t="s">
        <v>305</v>
      </c>
      <c r="J111" t="s">
        <v>78</v>
      </c>
      <c r="K111" t="s">
        <v>306</v>
      </c>
      <c r="L111">
        <v>441</v>
      </c>
      <c r="M111">
        <v>441</v>
      </c>
      <c r="N111">
        <v>0</v>
      </c>
      <c r="O111">
        <v>440</v>
      </c>
      <c r="P111">
        <v>0</v>
      </c>
      <c r="Q111">
        <v>522.27200000000005</v>
      </c>
      <c r="R111">
        <v>537.06899999999996</v>
      </c>
      <c r="S111">
        <v>40000</v>
      </c>
      <c r="T111">
        <v>591880</v>
      </c>
      <c r="U111">
        <v>140000</v>
      </c>
      <c r="V111">
        <v>0</v>
      </c>
      <c r="W111">
        <v>731880</v>
      </c>
      <c r="X111">
        <v>240</v>
      </c>
      <c r="Y111">
        <v>662112</v>
      </c>
      <c r="Z111">
        <v>662352</v>
      </c>
      <c r="AA111">
        <v>9.5</v>
      </c>
      <c r="AB111">
        <v>3858459.6</v>
      </c>
      <c r="AC111">
        <v>3858459.6</v>
      </c>
      <c r="AD111">
        <v>0.90500000000000003</v>
      </c>
      <c r="AE111">
        <v>1</v>
      </c>
      <c r="AF111">
        <v>9.5</v>
      </c>
      <c r="AI111" t="s">
        <v>80</v>
      </c>
    </row>
    <row r="112" spans="2:35" hidden="1">
      <c r="B112">
        <v>103</v>
      </c>
      <c r="C112" t="s">
        <v>74</v>
      </c>
      <c r="D112" t="s">
        <v>75</v>
      </c>
      <c r="E112" t="s">
        <v>84</v>
      </c>
      <c r="F112" t="s">
        <v>196</v>
      </c>
      <c r="G112" t="s">
        <v>84</v>
      </c>
      <c r="I112" t="s">
        <v>307</v>
      </c>
      <c r="J112" t="s">
        <v>87</v>
      </c>
      <c r="K112" t="s">
        <v>308</v>
      </c>
      <c r="L112">
        <v>2140</v>
      </c>
      <c r="M112">
        <v>2140</v>
      </c>
      <c r="N112">
        <v>0</v>
      </c>
      <c r="O112">
        <v>0</v>
      </c>
      <c r="P112">
        <v>0</v>
      </c>
      <c r="Q112">
        <v>2281.4279999999999</v>
      </c>
      <c r="R112">
        <v>2340.4470000000001</v>
      </c>
      <c r="S112">
        <v>20000</v>
      </c>
      <c r="T112">
        <v>1180380</v>
      </c>
      <c r="U112">
        <v>222000</v>
      </c>
      <c r="V112">
        <v>0</v>
      </c>
      <c r="W112">
        <v>1402380</v>
      </c>
      <c r="X112">
        <v>1336607.46</v>
      </c>
      <c r="Y112">
        <v>0</v>
      </c>
      <c r="Z112">
        <v>1336607.46</v>
      </c>
      <c r="AA112">
        <v>4.6900000000000004</v>
      </c>
      <c r="AB112">
        <v>13461891.119999999</v>
      </c>
      <c r="AC112">
        <v>8649350.1199999992</v>
      </c>
      <c r="AD112">
        <v>0.95309999999999995</v>
      </c>
      <c r="AE112">
        <v>0.64249999999999996</v>
      </c>
      <c r="AF112">
        <v>3.01</v>
      </c>
      <c r="AI112" t="s">
        <v>80</v>
      </c>
    </row>
    <row r="113" spans="2:35" hidden="1">
      <c r="B113">
        <v>104</v>
      </c>
      <c r="C113" t="s">
        <v>74</v>
      </c>
      <c r="D113" t="s">
        <v>75</v>
      </c>
      <c r="E113" t="s">
        <v>84</v>
      </c>
      <c r="F113" t="s">
        <v>85</v>
      </c>
      <c r="G113" t="s">
        <v>84</v>
      </c>
      <c r="I113" t="s">
        <v>309</v>
      </c>
      <c r="J113" t="s">
        <v>78</v>
      </c>
      <c r="K113" t="s">
        <v>310</v>
      </c>
      <c r="L113">
        <v>471</v>
      </c>
      <c r="M113">
        <v>471</v>
      </c>
      <c r="N113">
        <v>0</v>
      </c>
      <c r="O113">
        <v>467</v>
      </c>
      <c r="P113">
        <v>0</v>
      </c>
      <c r="Q113">
        <v>12298</v>
      </c>
      <c r="R113">
        <v>12317.7</v>
      </c>
      <c r="S113">
        <v>2000</v>
      </c>
      <c r="T113">
        <v>39400</v>
      </c>
      <c r="U113">
        <v>110000</v>
      </c>
      <c r="V113">
        <v>0</v>
      </c>
      <c r="W113">
        <v>149400</v>
      </c>
      <c r="X113">
        <v>70</v>
      </c>
      <c r="Y113">
        <v>135135.79</v>
      </c>
      <c r="Z113">
        <v>135205.79</v>
      </c>
      <c r="AA113">
        <v>9.5</v>
      </c>
      <c r="AB113">
        <v>787594.71</v>
      </c>
      <c r="AC113">
        <v>787104.71</v>
      </c>
      <c r="AD113">
        <v>0.90500000000000003</v>
      </c>
      <c r="AE113">
        <v>0.99939999999999996</v>
      </c>
      <c r="AF113">
        <v>9.49</v>
      </c>
      <c r="AI113" t="s">
        <v>80</v>
      </c>
    </row>
    <row r="114" spans="2:35" hidden="1">
      <c r="B114">
        <v>105</v>
      </c>
      <c r="C114" t="s">
        <v>74</v>
      </c>
      <c r="D114" t="s">
        <v>75</v>
      </c>
      <c r="E114" t="s">
        <v>84</v>
      </c>
      <c r="F114" t="s">
        <v>123</v>
      </c>
      <c r="G114" t="s">
        <v>84</v>
      </c>
      <c r="I114" t="s">
        <v>311</v>
      </c>
      <c r="J114" t="s">
        <v>78</v>
      </c>
      <c r="K114" t="s">
        <v>312</v>
      </c>
      <c r="L114">
        <v>241</v>
      </c>
      <c r="M114">
        <v>241</v>
      </c>
      <c r="N114">
        <v>0</v>
      </c>
      <c r="O114">
        <v>235</v>
      </c>
      <c r="P114">
        <v>0</v>
      </c>
      <c r="Q114">
        <v>928.50400000000002</v>
      </c>
      <c r="R114">
        <v>941.90300000000002</v>
      </c>
      <c r="S114">
        <v>20000</v>
      </c>
      <c r="T114">
        <v>267980</v>
      </c>
      <c r="U114">
        <v>35000</v>
      </c>
      <c r="V114">
        <v>0</v>
      </c>
      <c r="W114">
        <v>302980</v>
      </c>
      <c r="X114">
        <v>303</v>
      </c>
      <c r="Y114">
        <v>273894.84999999998</v>
      </c>
      <c r="Z114">
        <v>274197.84999999998</v>
      </c>
      <c r="AA114">
        <v>9.5</v>
      </c>
      <c r="AB114">
        <v>1596867.69</v>
      </c>
      <c r="AC114">
        <v>1597111.69</v>
      </c>
      <c r="AD114">
        <v>0.90500000000000003</v>
      </c>
      <c r="AE114">
        <v>1.0002</v>
      </c>
      <c r="AF114">
        <v>9.5</v>
      </c>
      <c r="AI114" t="s">
        <v>80</v>
      </c>
    </row>
    <row r="115" spans="2:35" hidden="1">
      <c r="B115">
        <v>106</v>
      </c>
      <c r="C115" t="s">
        <v>74</v>
      </c>
      <c r="D115" t="s">
        <v>75</v>
      </c>
      <c r="E115" t="s">
        <v>84</v>
      </c>
      <c r="F115" t="s">
        <v>123</v>
      </c>
      <c r="G115" t="s">
        <v>84</v>
      </c>
      <c r="I115" t="s">
        <v>313</v>
      </c>
      <c r="J115" t="s">
        <v>78</v>
      </c>
      <c r="K115" t="s">
        <v>314</v>
      </c>
      <c r="L115">
        <v>488</v>
      </c>
      <c r="M115">
        <v>488</v>
      </c>
      <c r="N115">
        <v>0</v>
      </c>
      <c r="O115">
        <v>479</v>
      </c>
      <c r="P115">
        <v>0</v>
      </c>
      <c r="Q115">
        <v>708.995</v>
      </c>
      <c r="R115">
        <v>727.80799999999999</v>
      </c>
      <c r="S115">
        <v>30000</v>
      </c>
      <c r="T115">
        <v>564390</v>
      </c>
      <c r="U115">
        <v>200000</v>
      </c>
      <c r="V115">
        <v>0</v>
      </c>
      <c r="W115">
        <v>764390</v>
      </c>
      <c r="X115">
        <v>410</v>
      </c>
      <c r="Y115">
        <v>691364.65</v>
      </c>
      <c r="Z115">
        <v>691774.65</v>
      </c>
      <c r="AA115">
        <v>9.5</v>
      </c>
      <c r="AB115">
        <v>4027394.04</v>
      </c>
      <c r="AC115">
        <v>4027129.04</v>
      </c>
      <c r="AD115">
        <v>0.90500000000000003</v>
      </c>
      <c r="AE115">
        <v>0.99990000000000001</v>
      </c>
      <c r="AF115">
        <v>9.5</v>
      </c>
      <c r="AI115" t="s">
        <v>80</v>
      </c>
    </row>
    <row r="116" spans="2:35" hidden="1">
      <c r="B116">
        <v>107</v>
      </c>
      <c r="C116" t="s">
        <v>74</v>
      </c>
      <c r="D116" t="s">
        <v>74</v>
      </c>
      <c r="E116" t="s">
        <v>126</v>
      </c>
      <c r="F116" t="s">
        <v>149</v>
      </c>
      <c r="G116" t="s">
        <v>126</v>
      </c>
      <c r="I116" t="s">
        <v>315</v>
      </c>
      <c r="J116" t="s">
        <v>102</v>
      </c>
      <c r="K116" t="s">
        <v>316</v>
      </c>
      <c r="L116">
        <v>4</v>
      </c>
      <c r="M116">
        <v>4</v>
      </c>
      <c r="N116">
        <v>0</v>
      </c>
      <c r="O116">
        <v>0</v>
      </c>
      <c r="P116">
        <v>0</v>
      </c>
      <c r="Q116">
        <v>426</v>
      </c>
      <c r="R116">
        <v>455.8</v>
      </c>
      <c r="S116">
        <v>2000</v>
      </c>
      <c r="T116">
        <v>59600</v>
      </c>
      <c r="U116">
        <v>0</v>
      </c>
      <c r="V116">
        <v>5000</v>
      </c>
      <c r="W116">
        <v>54600</v>
      </c>
      <c r="X116">
        <v>52912.5</v>
      </c>
      <c r="Y116">
        <v>0</v>
      </c>
      <c r="Z116">
        <v>52912.5</v>
      </c>
      <c r="AA116">
        <v>3.09</v>
      </c>
      <c r="AB116">
        <v>792584</v>
      </c>
      <c r="AC116">
        <v>792584</v>
      </c>
      <c r="AD116">
        <v>0.96909999999999996</v>
      </c>
      <c r="AE116">
        <v>1</v>
      </c>
      <c r="AF116">
        <v>3.09</v>
      </c>
      <c r="AG116" t="s">
        <v>104</v>
      </c>
      <c r="AI116" t="s">
        <v>80</v>
      </c>
    </row>
    <row r="117" spans="2:35" hidden="1">
      <c r="B117">
        <v>108</v>
      </c>
      <c r="C117" t="s">
        <v>74</v>
      </c>
      <c r="D117" t="s">
        <v>74</v>
      </c>
      <c r="E117" t="s">
        <v>126</v>
      </c>
      <c r="F117" t="s">
        <v>149</v>
      </c>
      <c r="G117" t="s">
        <v>126</v>
      </c>
      <c r="I117" t="s">
        <v>317</v>
      </c>
      <c r="J117" t="s">
        <v>102</v>
      </c>
      <c r="K117" t="s">
        <v>318</v>
      </c>
      <c r="L117">
        <v>807</v>
      </c>
      <c r="M117">
        <v>807</v>
      </c>
      <c r="N117">
        <v>0</v>
      </c>
      <c r="O117">
        <v>0</v>
      </c>
      <c r="P117">
        <v>0</v>
      </c>
      <c r="Q117">
        <v>7030.2</v>
      </c>
      <c r="R117">
        <v>7185.1</v>
      </c>
      <c r="S117">
        <v>2000</v>
      </c>
      <c r="T117">
        <v>309800</v>
      </c>
      <c r="U117">
        <v>0</v>
      </c>
      <c r="V117">
        <v>70000</v>
      </c>
      <c r="W117">
        <v>239800</v>
      </c>
      <c r="X117">
        <v>226785.5</v>
      </c>
      <c r="Y117">
        <v>0</v>
      </c>
      <c r="Z117">
        <v>226785.5</v>
      </c>
      <c r="AA117">
        <v>5.43</v>
      </c>
      <c r="AB117">
        <v>2446795.96</v>
      </c>
      <c r="AC117">
        <v>2139256</v>
      </c>
      <c r="AD117">
        <v>0.94569999999999999</v>
      </c>
      <c r="AE117">
        <v>0.87429999999999997</v>
      </c>
      <c r="AF117">
        <v>4.75</v>
      </c>
      <c r="AG117" t="s">
        <v>104</v>
      </c>
      <c r="AI117" t="s">
        <v>80</v>
      </c>
    </row>
    <row r="118" spans="2:35" hidden="1"/>
    <row r="119" spans="2:35" hidden="1"/>
    <row r="120" spans="2:35" hidden="1"/>
    <row r="121" spans="2:35" hidden="1"/>
    <row r="122" spans="2:35" hidden="1"/>
    <row r="123" spans="2:35" hidden="1"/>
    <row r="124" spans="2:35" hidden="1"/>
    <row r="125" spans="2:35" hidden="1"/>
    <row r="126" spans="2:35" hidden="1"/>
    <row r="127" spans="2:35" hidden="1"/>
  </sheetData>
  <mergeCells count="41">
    <mergeCell ref="AG7"/>
    <mergeCell ref="AB7"/>
    <mergeCell ref="AC7"/>
    <mergeCell ref="AD7"/>
    <mergeCell ref="AE7"/>
    <mergeCell ref="AF7"/>
    <mergeCell ref="W7"/>
    <mergeCell ref="X7"/>
    <mergeCell ref="Y7"/>
    <mergeCell ref="Z7"/>
    <mergeCell ref="AA7"/>
    <mergeCell ref="R7"/>
    <mergeCell ref="S7"/>
    <mergeCell ref="T7"/>
    <mergeCell ref="U7"/>
    <mergeCell ref="V7"/>
    <mergeCell ref="O7"/>
    <mergeCell ref="P7"/>
    <mergeCell ref="Q7"/>
    <mergeCell ref="J6"/>
    <mergeCell ref="K6"/>
    <mergeCell ref="J7"/>
    <mergeCell ref="K7"/>
    <mergeCell ref="L7"/>
    <mergeCell ref="M7"/>
    <mergeCell ref="N7"/>
    <mergeCell ref="E7"/>
    <mergeCell ref="F7"/>
    <mergeCell ref="G7"/>
    <mergeCell ref="H7"/>
    <mergeCell ref="I7"/>
    <mergeCell ref="C5"/>
    <mergeCell ref="D5"/>
    <mergeCell ref="B7"/>
    <mergeCell ref="C7"/>
    <mergeCell ref="D7"/>
    <mergeCell ref="B1:AG1"/>
    <mergeCell ref="B2:AG2"/>
    <mergeCell ref="B3:AG3"/>
    <mergeCell ref="C4"/>
    <mergeCell ref="D4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bescom</cp:lastModifiedBy>
  <dcterms:created xsi:type="dcterms:W3CDTF">2025-04-07T04:56:37Z</dcterms:created>
  <dcterms:modified xsi:type="dcterms:W3CDTF">2025-05-06T10:53:47Z</dcterms:modified>
</cp:coreProperties>
</file>