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26A4C124-EFC8-429E-BF00-BB121025DF2D}" xr6:coauthVersionLast="47" xr6:coauthVersionMax="47" xr10:uidLastSave="{00000000-0000-0000-0000-000000000000}"/>
  <bookViews>
    <workbookView xWindow="-120" yWindow="-120" windowWidth="29040" windowHeight="15720" firstSheet="6" activeTab="8"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TRM Issue Tracker feb25" sheetId="3" r:id="rId7"/>
    <sheet name="Sheet2" sheetId="14" state="hidden" r:id="rId8"/>
    <sheet name="MCH RR NOS" sheetId="13" r:id="rId9"/>
    <sheet name="28012025" sheetId="1" state="hidden" r:id="rId10"/>
    <sheet name="28 REVIEW" sheetId="5" state="hidden" r:id="rId11"/>
    <sheet name="18 and 23" sheetId="2" state="hidden" r:id="rId12"/>
  </sheets>
  <definedNames>
    <definedName name="_xlnm._FilterDatabase" localSheetId="11" hidden="1">'18 and 23'!$A$1:$F$129</definedName>
    <definedName name="_xlnm._FilterDatabase" localSheetId="3" hidden="1">'18 and 23 (2)'!$A$1:$F$129</definedName>
    <definedName name="_xlnm._FilterDatabase" localSheetId="10" hidden="1">'28 REVIEW'!$A$1:$H$71</definedName>
    <definedName name="_xlnm._FilterDatabase" localSheetId="1" hidden="1">'28 REVIEW (2)'!$A$1:$H$71</definedName>
    <definedName name="_xlnm._FilterDatabase" localSheetId="9"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 name="_xlnm._FilterDatabase" localSheetId="8" hidden="1">'MCH RR NOS'!$A$2:$E$138</definedName>
    <definedName name="_xlnm._FilterDatabase" localSheetId="6" hidden="1">'TRM Issue Tracker feb25'!$A$3:$J$3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<sst xmlns="http://schemas.openxmlformats.org/spreadsheetml/2006/main" count="3775" uniqueCount="717">
  <si>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</si>
  <si>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</si>
  <si>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</si>
  <si>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</si>
  <si>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</si>
  <si>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</si>
  <si>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</si>
  <si>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</si>
  <si>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</si>
  <si>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</si>
  <si>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</si>
  <si>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</si>
  <si>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</si>
  <si>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</si>
  <si>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</si>
  <si>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</si>
  <si>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</si>
  <si>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</si>
  <si>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</si>
  <si>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</si>
  <si>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</si>
  <si>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</si>
  <si>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</si>
  <si>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</si>
  <si>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</si>
  <si>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</si>
  <si>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</si>
  <si>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</si>
  <si>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</si>
  <si>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</si>
  <si>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</si>
  <si>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</si>
  <si>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</si>
  <si>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</si>
  <si>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</si>
  <si>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</si>
  <si>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</si>
  <si>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</si>
  <si>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</si>
  <si>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</si>
  <si>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</si>
  <si>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</si>
  <si>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</si>
  <si>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</si>
  <si>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</si>
  <si>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</si>
  <si>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</si>
  <si>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</si>
  <si>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</si>
  <si>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</si>
  <si>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</si>
  <si>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</si>
  <si>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</si>
  <si>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</si>
  <si>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</si>
  <si>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</si>
  <si>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</si>
  <si>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</si>
  <si>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</si>
  <si>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</si>
  <si>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</si>
  <si>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</si>
  <si>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</si>
  <si>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</si>
  <si>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</si>
  <si>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</si>
  <si>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</si>
  <si>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</si>
  <si>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</si>
  <si>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</si>
  <si>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</si>
  <si>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</si>
  <si>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</si>
  <si>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</si>
  <si>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</si>
  <si>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</si>
  <si>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</si>
  <si>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</si>
  <si>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</si>
  <si>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</si>
  <si>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</si>
  <si>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</si>
  <si>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</si>
  <si>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</si>
  <si>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</si>
  <si>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</si>
  <si>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</si>
  <si>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</si>
  <si>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</si>
  <si>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</si>
  <si>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</si>
  <si>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</si>
  <si>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</si>
  <si>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</si>
  <si>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</si>
  <si>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</si>
  <si>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</si>
  <si>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</si>
  <si>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</si>
  <si>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</si>
  <si>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</si>
  <si>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</si>
  <si>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</si>
  <si>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</si>
  <si>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</si>
  <si>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</si>
  <si>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</si>
  <si>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</si>
  <si>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</si>
  <si>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</si>
  <si>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</si>
  <si>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</si>
  <si>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</si>
  <si>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</si>
  <si>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</si>
  <si>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</si>
  <si>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</si>
  <si>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</si>
  <si>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</si>
  <si>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</si>
  <si>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</si>
  <si>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</si>
  <si>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</si>
  <si>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</si>
  <si>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</si>
  <si>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</si>
  <si>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</si>
  <si>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</si>
  <si>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</si>
  <si>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</si>
  <si>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</si>
  <si>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</si>
  <si>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</si>
  <si>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</si>
  <si>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</si>
  <si>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</si>
  <si>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</si>
  <si>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</si>
  <si>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</si>
  <si>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</si>
  <si>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</si>
  <si>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</si>
  <si>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</si>
  <si>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</si>
  <si>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</si>
  <si>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</si>
  <si>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</si>
  <si>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</si>
  <si>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</si>
  <si>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</si>
  <si>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</si>
  <si>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</si>
  <si>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</si>
  <si>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</si>
  <si>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</si>
  <si>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</si>
  <si>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</si>
  <si>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</si>
  <si>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</si>
  <si>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</si>
  <si>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</si>
  <si>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</si>
  <si>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</si>
  <si>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</si>
  <si>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</si>
  <si>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</si>
  <si>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</si>
  <si>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</si>
  <si>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</si>
  <si>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</si>
  <si>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</si>
  <si>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</si>
  <si>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</si>
  <si>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</si>
  <si>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</si>
  <si>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</si>
  <si>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</si>
  <si>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</si>
  <si>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</si>
  <si>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</si>
  <si>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</si>
  <si>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</si>
  <si>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</si>
  <si>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</si>
  <si>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</si>
  <si>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</si>
  <si>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</si>
  <si>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</si>
  <si>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</si>
  <si>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</si>
  <si>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</si>
  <si>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</si>
  <si>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</si>
  <si>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</si>
  <si>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</si>
  <si>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</si>
  <si>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</si>
  <si>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</si>
  <si>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</si>
  <si>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</si>
  <si>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</si>
  <si>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</si>
  <si>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</si>
  <si>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</si>
  <si>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</si>
  <si>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</si>
  <si>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</si>
  <si>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</si>
  <si>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</si>
  <si>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</si>
  <si>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</si>
  <si>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</si>
  <si>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</si>
  <si>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</si>
  <si>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</si>
  <si>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</si>
  <si>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</si>
  <si>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</si>
  <si>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</si>
  <si>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</si>
  <si>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</si>
  <si>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</si>
  <si>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</si>
  <si>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</si>
  <si>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</si>
  <si>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</si>
  <si>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</si>
  <si>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</si>
  <si>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</si>
  <si>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</si>
  <si>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</si>
  <si>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</si>
  <si>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</si>
  <si>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</si>
  <si>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</si>
  <si>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</si>
  <si>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</si>
  <si>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</si>
  <si>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</si>
  <si>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</si>
  <si>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</si>
  <si>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</si>
  <si>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</si>
  <si>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</si>
  <si>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</si>
  <si>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</si>
  <si>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</si>
  <si>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</si>
  <si>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</si>
  <si>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</si>
  <si>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</si>
  <si>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</si>
  <si>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</si>
  <si>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</si>
  <si>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</si>
  <si>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</si>
  <si>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</si>
  <si>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</si>
  <si>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</si>
  <si>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</si>
  <si>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</si>
  <si>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</si>
  <si>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</si>
  <si>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</si>
  <si>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</si>
  <si>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</si>
  <si>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</si>
  <si>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</si>
  <si>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</si>
  <si>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</si>
  <si>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</si>
  <si>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</si>
  <si>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</si>
  <si>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</si>
  <si>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</si>
  <si>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</si>
  <si>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</si>
  <si>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</si>
  <si>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</si>
  <si>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</si>
  <si>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</si>
  <si>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</si>
  <si>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</si>
  <si>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</si>
  <si>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</si>
  <si>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</si>
  <si>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</si>
  <si>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</si>
  <si>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</si>
  <si>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</si>
  <si>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</si>
  <si>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</si>
  <si>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</si>
  <si>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</si>
  <si>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</si>
  <si>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</si>
  <si>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</si>
  <si>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</si>
  <si>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</si>
  <si>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</si>
  <si>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</si>
  <si>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</si>
  <si>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</si>
  <si>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</si>
  <si>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</si>
  <si>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</si>
  <si>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</si>
  <si>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</si>
  <si>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</si>
  <si>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</si>
  <si>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</si>
  <si>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</si>
  <si>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</si>
  <si>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</si>
  <si>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</si>
  <si>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</si>
  <si>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</si>
  <si>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</si>
  <si>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</si>
  <si>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</si>
  <si>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</si>
  <si>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</si>
  <si>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</si>
  <si>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</si>
  <si>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</si>
  <si>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</si>
  <si>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</si>
  <si>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</si>
  <si>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</si>
  <si>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</si>
  <si>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</si>
  <si>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</si>
  <si>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</si>
  <si>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</si>
  <si>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</si>
  <si>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</si>
  <si>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</si>
  <si>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</si>
  <si>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</si>
  <si>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</si>
  <si>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</si>
  <si>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</si>
  <si>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</si>
  <si>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</si>
  <si>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</si>
  <si>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</si>
  <si>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</si>
  <si>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</si>
  <si>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</si>
  <si>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</si>
  <si>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</si>
  <si>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</si>
  <si>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</si>
  <si>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</si>
  <si>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</si>
  <si>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</si>
  <si>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</si>
  <si>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</si>
  <si>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</si>
  <si>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</si>
  <si>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</si>
  <si>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</si>
  <si>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</si>
  <si>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</si>
  <si>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</si>
  <si>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</si>
  <si>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</si>
  <si>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</si>
  <si>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</si>
  <si>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</si>
  <si>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</si>
  <si>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</si>
  <si>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</si>
  <si>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</si>
  <si>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</si>
  <si>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</si>
  <si>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</si>
  <si>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</si>
  <si>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</si>
  <si>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</si>
  <si>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</si>
  <si>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</si>
  <si>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</si>
  <si>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</si>
  <si>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</si>
  <si>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</si>
  <si>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</si>
  <si>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</si>
  <si>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</si>
  <si>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</si>
  <si>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</si>
  <si>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</si>
  <si>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</si>
  <si>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</si>
  <si>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</si>
  <si>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</si>
  <si>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</si>
  <si>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</si>
  <si>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</si>
  <si>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</si>
  <si>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</si>
  <si>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</si>
  <si>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</si>
  <si>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</si>
  <si>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</si>
  <si>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</si>
  <si>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</si>
  <si>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</si>
  <si>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</si>
  <si>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</si>
  <si>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</si>
  <si>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</si>
  <si>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</si>
  <si>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</si>
  <si>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</si>
  <si>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</si>
  <si>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</si>
  <si>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</si>
  <si>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</si>
  <si>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</si>
  <si>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</si>
  <si>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</si>
  <si>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</si>
  <si>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</si>
  <si>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</si>
  <si>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</si>
  <si>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</si>
  <si>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</si>
  <si>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</si>
  <si>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</si>
  <si>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</si>
  <si>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</si>
  <si>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</si>
  <si>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</si>
  <si>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</si>
  <si>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</si>
  <si>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</si>
  <si>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</si>
  <si>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</si>
  <si>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</si>
  <si>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</si>
  <si>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</si>
  <si>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</si>
  <si>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</si>
  <si>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</si>
  <si>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</si>
  <si>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</si>
  <si>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</si>
  <si>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</si>
  <si>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</si>
  <si>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</si>
  <si>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</si>
  <si>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</si>
  <si>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</si>
  <si>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</si>
  <si>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</si>
  <si>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</si>
  <si>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</si>
  <si>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</si>
  <si>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</si>
  <si>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</si>
  <si>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</si>
  <si>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</si>
  <si>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</si>
  <si>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</si>
  <si>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</si>
  <si>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</si>
  <si>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</si>
  <si>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</si>
  <si>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</si>
  <si>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</si>
  <si>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</si>
  <si>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</si>
  <si>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</si>
  <si>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</si>
  <si>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</si>
  <si>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</si>
  <si>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</si>
  <si>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</si>
  <si>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</si>
  <si>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</si>
  <si>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</si>
  <si>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</si>
  <si>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</si>
  <si>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</si>
  <si>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</si>
  <si>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</si>
  <si>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</si>
  <si>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</si>
  <si>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</si>
  <si>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</si>
  <si>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</si>
  <si>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</si>
  <si>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</si>
  <si>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</si>
  <si>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Division Name</t>
  </si>
  <si>
    <t>Remarks - Any additional comments</t>
  </si>
  <si>
    <t>Subdivision/Section  Name</t>
  </si>
  <si>
    <t>Idea Staff Name</t>
  </si>
  <si>
    <t xml:space="preserve">Description - Issues </t>
  </si>
  <si>
    <t>Description - Enhancement</t>
  </si>
  <si>
    <t>Bescom Officer - Issue Raised By</t>
  </si>
  <si>
    <t>BESCOM ISSUE TRACKER</t>
  </si>
  <si>
    <t>CHIKKABALLAPURA RURAL</t>
  </si>
  <si>
    <t>10.2.2025</t>
  </si>
  <si>
    <t>7.2.2025</t>
  </si>
  <si>
    <t>JR Asst</t>
  </si>
  <si>
    <t>K V Bhavya</t>
  </si>
  <si>
    <t>last 30 and 31st date cash not updated</t>
  </si>
  <si>
    <t>cash updated 10.2.2025</t>
  </si>
  <si>
    <t>last 30 and 31st date cash not updated CRHT100 RR NO</t>
  </si>
  <si>
    <t>NOT UPDATED</t>
  </si>
  <si>
    <t>Asst cashier</t>
  </si>
  <si>
    <t>Online bill desk payment balance not shows in online portal</t>
  </si>
  <si>
    <t>problm Not solved</t>
  </si>
  <si>
    <t>11.2.2025</t>
  </si>
  <si>
    <t>Sub appilication id problm recipt not taken in cash counter</t>
  </si>
  <si>
    <t>AAO</t>
  </si>
  <si>
    <t>HT bill cancel Rebill not calculate bill shows zero</t>
  </si>
  <si>
    <t>problm solved 11.2.2025</t>
  </si>
  <si>
    <t>MR/GVPS</t>
  </si>
  <si>
    <t>Photo capture after MD option not shows</t>
  </si>
  <si>
    <t>problm solved 7.2.2025</t>
  </si>
  <si>
    <t>new apk updated problm solved</t>
  </si>
  <si>
    <t>CHIKKABALLAPURA RURAL SUB DIVISION</t>
  </si>
  <si>
    <t xml:space="preserve">RSL6428 </t>
  </si>
  <si>
    <t xml:space="preserve"> NL2161 </t>
  </si>
  <si>
    <t xml:space="preserve">NL1757 </t>
  </si>
  <si>
    <t xml:space="preserve"> NL326 </t>
  </si>
  <si>
    <t xml:space="preserve">CL1894  </t>
  </si>
  <si>
    <t xml:space="preserve">NL1631 </t>
  </si>
  <si>
    <t xml:space="preserve"> KVL87  </t>
  </si>
  <si>
    <t xml:space="preserve">RSL8519 </t>
  </si>
  <si>
    <t xml:space="preserve">RSL7664 </t>
  </si>
  <si>
    <t xml:space="preserve">NL693 </t>
  </si>
  <si>
    <t xml:space="preserve">KUL18 </t>
  </si>
  <si>
    <t xml:space="preserve">NL2475 </t>
  </si>
  <si>
    <t xml:space="preserve">RSL5696 </t>
  </si>
  <si>
    <t xml:space="preserve">NL651 </t>
  </si>
  <si>
    <t xml:space="preserve">CL1896 </t>
  </si>
  <si>
    <t xml:space="preserve">KVL73 </t>
  </si>
  <si>
    <t xml:space="preserve">RSL6706 </t>
  </si>
  <si>
    <t>CL2672</t>
  </si>
  <si>
    <t xml:space="preserve"> RSL2340 </t>
  </si>
  <si>
    <t xml:space="preserve">CL2460 </t>
  </si>
  <si>
    <t xml:space="preserve">RSL3573 </t>
  </si>
  <si>
    <t>NL1865</t>
  </si>
  <si>
    <t xml:space="preserve"> BJNL1237 </t>
  </si>
  <si>
    <t xml:space="preserve">NL694 </t>
  </si>
  <si>
    <t xml:space="preserve">NL430 </t>
  </si>
  <si>
    <t xml:space="preserve">NL1557 </t>
  </si>
  <si>
    <t xml:space="preserve">RSL4526 </t>
  </si>
  <si>
    <t xml:space="preserve">KJRSL1915 </t>
  </si>
  <si>
    <t xml:space="preserve">RSL6290 </t>
  </si>
  <si>
    <t xml:space="preserve">BJNL1233 </t>
  </si>
  <si>
    <t xml:space="preserve"> BJNL1532 </t>
  </si>
  <si>
    <t>RSL4758</t>
  </si>
  <si>
    <t>RSL4130</t>
  </si>
  <si>
    <t>RSL5128</t>
  </si>
  <si>
    <t>RSL5053</t>
  </si>
  <si>
    <t>NXL114</t>
  </si>
  <si>
    <t>NXL53</t>
  </si>
  <si>
    <t>NL886</t>
  </si>
  <si>
    <t>NL1196</t>
  </si>
  <si>
    <t>NXL34</t>
  </si>
  <si>
    <t>RSL8301</t>
  </si>
  <si>
    <t>RSL1618</t>
  </si>
  <si>
    <t>RSL1545</t>
  </si>
  <si>
    <t>BJNL2508</t>
  </si>
  <si>
    <t>BJNL2085</t>
  </si>
  <si>
    <t>BJNL454</t>
  </si>
  <si>
    <t>NL209</t>
  </si>
  <si>
    <t>RGYRSL8081</t>
  </si>
  <si>
    <t>RSL2182</t>
  </si>
  <si>
    <t>RSL6862</t>
  </si>
  <si>
    <t>RSL757</t>
  </si>
  <si>
    <t>NL2034</t>
  </si>
  <si>
    <t>NL1423</t>
  </si>
  <si>
    <t>RSL5052</t>
  </si>
  <si>
    <t>NL1506</t>
  </si>
  <si>
    <t>RSL5039</t>
  </si>
  <si>
    <t>RSL5045</t>
  </si>
  <si>
    <t>RSL8487</t>
  </si>
  <si>
    <t>RSL5073</t>
  </si>
  <si>
    <t>NXL30</t>
  </si>
  <si>
    <t>NL1644</t>
  </si>
  <si>
    <t>RSL6733</t>
  </si>
  <si>
    <t>RSL5041</t>
  </si>
  <si>
    <t>NL1674</t>
  </si>
  <si>
    <t>RSL5042</t>
  </si>
  <si>
    <t>BJNL641</t>
  </si>
  <si>
    <t>NL716</t>
  </si>
  <si>
    <t>RSL8215</t>
  </si>
  <si>
    <t>CL3401</t>
  </si>
  <si>
    <t>BJNL643</t>
  </si>
  <si>
    <t>RSL4627</t>
  </si>
  <si>
    <t>RSL4536</t>
  </si>
  <si>
    <t>NL2375</t>
  </si>
  <si>
    <t>CL3452</t>
  </si>
  <si>
    <t>NL2557</t>
  </si>
  <si>
    <t>NL1400</t>
  </si>
  <si>
    <t>RSL8252</t>
  </si>
  <si>
    <t>RSL849</t>
  </si>
  <si>
    <t>BJKHL52</t>
  </si>
  <si>
    <t>RSL4622</t>
  </si>
  <si>
    <t>RSL5674</t>
  </si>
  <si>
    <t>KVL102</t>
  </si>
  <si>
    <t>RSL8501</t>
  </si>
  <si>
    <t>NL421</t>
  </si>
  <si>
    <t>RSL5651</t>
  </si>
  <si>
    <t>12.2.2025</t>
  </si>
  <si>
    <t>RR nos entrd in sheet 1 sir</t>
  </si>
  <si>
    <t>MR/GVPS and JE</t>
  </si>
  <si>
    <t xml:space="preserve">Last month meter change  IR 0000 not updated 
 old Remove meter reading shows </t>
  </si>
  <si>
    <t xml:space="preserve">LAST MONTH METER CHANGE METER SERIAL NO UPDATE IR READING NOT UPDATE </t>
  </si>
  <si>
    <t>RR NO</t>
  </si>
  <si>
    <t>IR</t>
  </si>
  <si>
    <t>13.2.2025</t>
  </si>
  <si>
    <t>CRHT70 IR READING  NOT TALLIY WITH TOD IR READING</t>
  </si>
  <si>
    <t>15.2.2025</t>
  </si>
  <si>
    <t xml:space="preserve">RTHT02 DEPOSIT NOT SHOWS </t>
  </si>
  <si>
    <t>PROBLM SOLVED</t>
  </si>
  <si>
    <t>16.2.2025</t>
  </si>
  <si>
    <t xml:space="preserve">RTHT 02  DEPOSIT  NOT  SHOWS  </t>
  </si>
  <si>
    <t>Arrears List Not generate correctly</t>
  </si>
  <si>
    <t>MR/GVPS 
and JE</t>
  </si>
  <si>
    <t>SPOT BILLS ISSUES 100% BUT BILLING EFFICIENCY 
SHOWS NOT BILLD</t>
  </si>
  <si>
    <t>problm 
Not solved</t>
  </si>
  <si>
    <t>problm solved</t>
  </si>
  <si>
    <t>CRHT70  IR READING  NOT TALLIY WITH  TOD IR READING</t>
  </si>
  <si>
    <t>UPS NOT PROVIDED</t>
  </si>
  <si>
    <t xml:space="preserve"> UPDATED</t>
  </si>
  <si>
    <t>problm  solved</t>
  </si>
  <si>
    <t>Amount return to consumer</t>
  </si>
  <si>
    <t>5.2.2025</t>
  </si>
  <si>
    <t>SRTPV READING NOT UPDATED</t>
  </si>
  <si>
    <t xml:space="preserve">  UPDATED
18.2.2025</t>
  </si>
  <si>
    <t>DATA NOT RECEVIED FROM Nsoft</t>
  </si>
  <si>
    <t>RSL5897</t>
  </si>
  <si>
    <t>NL167</t>
  </si>
  <si>
    <t>RSL8222</t>
  </si>
  <si>
    <t>RSL4374</t>
  </si>
  <si>
    <t>NL2460</t>
  </si>
  <si>
    <t>RSL6787</t>
  </si>
  <si>
    <t xml:space="preserve">  UPDATED</t>
  </si>
  <si>
    <t>problm 
  solved
19.2.2025</t>
  </si>
  <si>
    <t>provided</t>
  </si>
  <si>
    <t>24.2.2025</t>
  </si>
  <si>
    <t>AET</t>
  </si>
  <si>
    <t>A no121202250012 development charges showing kindly check</t>
  </si>
  <si>
    <t>CRHT109 AT CR closing stage not able to close file kindly check</t>
  </si>
  <si>
    <t>sub app id wrong</t>
  </si>
  <si>
    <t>SOLVED 27.2.25</t>
  </si>
  <si>
    <t>WRONG RECIPT ADJMENT NOT TAKEN</t>
  </si>
  <si>
    <t>27.2.25</t>
  </si>
  <si>
    <t>27.2.2025</t>
  </si>
  <si>
    <t>RSL6542 MCH IR TIME READNG WRONGLY TAKEN 1156  CORRECT IR IS 0</t>
  </si>
  <si>
    <t>KJRSL7482 MCH IR TIME READNG WRONGLY TAKEN  0 CORRECT IS 22</t>
  </si>
  <si>
    <t>RSL4935</t>
  </si>
  <si>
    <t>RSL4950</t>
  </si>
  <si>
    <t>RSL7115</t>
  </si>
  <si>
    <t>NL408</t>
  </si>
  <si>
    <t>NL1419</t>
  </si>
  <si>
    <t>NL512</t>
  </si>
  <si>
    <t>NL511</t>
  </si>
  <si>
    <t>NL424</t>
  </si>
  <si>
    <t>RSL6539</t>
  </si>
  <si>
    <t>RSL6835</t>
  </si>
  <si>
    <t>RSL1016</t>
  </si>
  <si>
    <t>RSL7728</t>
  </si>
  <si>
    <t>RSL4926</t>
  </si>
  <si>
    <t>KJRSL3898</t>
  </si>
  <si>
    <t>KJRSL3895</t>
  </si>
  <si>
    <t>RGYRSL8115</t>
  </si>
  <si>
    <t>RSL8481</t>
  </si>
  <si>
    <t>NL776</t>
  </si>
  <si>
    <t>CL4359</t>
  </si>
  <si>
    <t>NL778</t>
  </si>
  <si>
    <t>RSL6542</t>
  </si>
  <si>
    <t>NL777</t>
  </si>
  <si>
    <t>RSL8985</t>
  </si>
  <si>
    <t>CL6157</t>
  </si>
  <si>
    <t>BJNL1353</t>
  </si>
  <si>
    <t>NL1639</t>
  </si>
  <si>
    <t>CL5168</t>
  </si>
  <si>
    <t>NL877</t>
  </si>
  <si>
    <t>CL4070</t>
  </si>
  <si>
    <t>CL5372</t>
  </si>
  <si>
    <t>CL4314</t>
  </si>
  <si>
    <t>RSL4930</t>
  </si>
  <si>
    <t>BJRSL1403</t>
  </si>
  <si>
    <t>BJNL2025</t>
  </si>
  <si>
    <t>NL376</t>
  </si>
  <si>
    <t>NL2195</t>
  </si>
  <si>
    <t>NAEH145</t>
  </si>
  <si>
    <t>NL1273</t>
  </si>
  <si>
    <t>RSL5974</t>
  </si>
  <si>
    <t>RSTP1422</t>
  </si>
  <si>
    <t>RSTP1201</t>
  </si>
  <si>
    <t>RGYRSL8164</t>
  </si>
  <si>
    <t>BJNL2441</t>
  </si>
  <si>
    <t>BJNL2450</t>
  </si>
  <si>
    <t>Acc id</t>
  </si>
  <si>
    <t>GVP/Mrs</t>
  </si>
  <si>
    <t>4.3.25</t>
  </si>
  <si>
    <t>4.3.2025</t>
  </si>
  <si>
    <t>IP BILL GENERATE BUT REPORT SHOWS NOT BILLED PL SOLVE THIS ISSUE</t>
  </si>
  <si>
    <t>1.3.2025</t>
  </si>
  <si>
    <t>JR</t>
  </si>
  <si>
    <t>I/C MR</t>
  </si>
  <si>
    <t>Asset Id    IEB23019 this OLD  SBD Not working properly</t>
  </si>
  <si>
    <t>FC Taken Wrongly Ex:RSL15338 RSL14495  AND Onother sum RR nos also not taken correctly</t>
  </si>
  <si>
    <t xml:space="preserve">NEW RRnos last month bills generate but this month shows IR Shows 00000
 Ex  RSTP1713 RSTP 1723  RSL17941 RSL17992  AND </t>
  </si>
  <si>
    <t>part off day FC taken</t>
  </si>
  <si>
    <t>updated</t>
  </si>
  <si>
    <t xml:space="preserve">HT RRNOS PAYMENT NOT UPDATED   Ex:CRHT80   CRHT53 CRHT4 CRHT1 </t>
  </si>
  <si>
    <t>Problm solved 5.3.2025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</si>
</sst>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16"/>
      <color theme="1"/>
      <name val="Times New Roman"/>
      <family val="1"/>
    </font>
    <font>
      <sz val="9"/>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thin">
        <color indexed="64"/>
      </right>
      <top style="thin">
        <color indexed="64"/>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1" fillId="0" borderId="0"/>
  </cellStyleXfs>
  <cellXfs count="16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21" fillId="0" borderId="16" xfId="0" applyFont="1" applyBorder="1" applyAlignment="1">
      <alignment horizontal="center" vertical="center"/>
    </xf>
    <xf numFmtId="1" fontId="0" fillId="0" borderId="0" xfId="0" applyNumberFormat="1"/>
    <xf numFmtId="0" fontId="0" fillId="3" borderId="0" xfId="0" applyFill="1"/>
    <xf numFmtId="1" fontId="0" fillId="3" borderId="0" xfId="0" applyNumberFormat="1" applyFill="1"/>
    <xf numFmtId="0" fontId="0" fillId="3" borderId="0" xfId="0" applyFill="1" applyAlignment="1">
      <alignment horizont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21"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21" fillId="0" borderId="18" xfId="0" applyFont="1" applyBorder="1" applyAlignment="1">
      <alignment horizontal="center" vertical="center"/>
    </xf>
    <xf numFmtId="0" fontId="15" fillId="0" borderId="18" xfId="0" applyFont="1" applyBorder="1" applyAlignment="1">
      <alignment horizontal="center" vertical="center" wrapText="1"/>
    </xf>
    <xf numFmtId="0" fontId="15" fillId="3" borderId="3" xfId="0" applyFont="1" applyFill="1" applyBorder="1" applyAlignment="1">
      <alignment horizontal="center" vertical="center"/>
    </xf>
    <xf numFmtId="0" fontId="21" fillId="3" borderId="3" xfId="0" applyFont="1" applyFill="1" applyBorder="1" applyAlignment="1">
      <alignment horizontal="center" vertical="center"/>
    </xf>
    <xf numFmtId="16" fontId="15" fillId="3" borderId="3" xfId="0" applyNumberFormat="1"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0" fillId="0" borderId="0" xfId="0" applyFont="1" applyAlignment="1">
      <alignment horizontal="center" vertical="center"/>
    </xf>
    <xf numFmtId="0" fontId="20" fillId="0" borderId="17" xfId="0" applyFont="1" applyBorder="1" applyAlignment="1">
      <alignment horizontal="center" vertical="center"/>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ht="14.45" x14ac:dyDescent="0.3">
      <c r="A1" s="1" t="s">
        <v>0</v>
      </c>
      <c r="B1" s="1" t="s">
        <v>1</v>
      </c>
      <c r="C1" s="1" t="s">
        <v>2</v>
      </c>
      <c r="D1" s="1" t="s">
        <v>3</v>
      </c>
    </row>
    <row r="2" spans="1:4" ht="14.45" hidden="1" x14ac:dyDescent="0.3">
      <c r="A2" s="2">
        <v>98</v>
      </c>
      <c r="B2" s="3" t="s">
        <v>4</v>
      </c>
      <c r="C2" s="2" t="s">
        <v>5</v>
      </c>
      <c r="D2" s="4" t="s">
        <v>6</v>
      </c>
    </row>
    <row r="3" spans="1:4" ht="14.45" hidden="1" x14ac:dyDescent="0.3">
      <c r="A3" s="2">
        <v>91</v>
      </c>
      <c r="B3" s="3" t="s">
        <v>7</v>
      </c>
      <c r="C3" s="2" t="s">
        <v>5</v>
      </c>
      <c r="D3" s="4" t="s">
        <v>6</v>
      </c>
    </row>
    <row r="4" spans="1:4" ht="28.9" hidden="1" x14ac:dyDescent="0.3">
      <c r="A4" s="2">
        <v>93</v>
      </c>
      <c r="B4" s="3" t="s">
        <v>8</v>
      </c>
      <c r="C4" s="2" t="s">
        <v>5</v>
      </c>
      <c r="D4" s="4" t="s">
        <v>6</v>
      </c>
    </row>
    <row r="5" spans="1:4" ht="72" customHeight="1" x14ac:dyDescent="0.3">
      <c r="A5" s="2">
        <v>107</v>
      </c>
      <c r="B5" s="3" t="s">
        <v>9</v>
      </c>
      <c r="C5" s="2" t="s">
        <v>5</v>
      </c>
      <c r="D5" s="10" t="s">
        <v>41</v>
      </c>
    </row>
    <row r="6" spans="1:4" ht="14.45" x14ac:dyDescent="0.3">
      <c r="A6" s="2">
        <v>4</v>
      </c>
      <c r="B6" s="3" t="s">
        <v>10</v>
      </c>
      <c r="C6" s="2" t="s">
        <v>11</v>
      </c>
      <c r="D6" s="4" t="s">
        <v>40</v>
      </c>
    </row>
    <row r="7" spans="1:4" ht="14.45" hidden="1" x14ac:dyDescent="0.3">
      <c r="A7" s="2">
        <v>10</v>
      </c>
      <c r="B7" s="3" t="s">
        <v>12</v>
      </c>
      <c r="C7" s="2" t="s">
        <v>11</v>
      </c>
      <c r="D7" s="4" t="s">
        <v>6</v>
      </c>
    </row>
    <row r="8" spans="1:4" ht="14.45" hidden="1" x14ac:dyDescent="0.3">
      <c r="A8" s="2">
        <v>17</v>
      </c>
      <c r="B8" s="3" t="s">
        <v>13</v>
      </c>
      <c r="C8" s="2" t="s">
        <v>11</v>
      </c>
      <c r="D8" s="4" t="s">
        <v>6</v>
      </c>
    </row>
    <row r="9" spans="1:4" ht="14.45" x14ac:dyDescent="0.3">
      <c r="A9" s="5">
        <v>24</v>
      </c>
      <c r="B9" s="6" t="s">
        <v>14</v>
      </c>
      <c r="C9" s="5" t="s">
        <v>11</v>
      </c>
      <c r="D9" s="4" t="s">
        <v>42</v>
      </c>
    </row>
    <row r="10" spans="1:4" ht="43.15" x14ac:dyDescent="0.3">
      <c r="A10" s="2">
        <v>25</v>
      </c>
      <c r="B10" s="3" t="s">
        <v>16</v>
      </c>
      <c r="C10" s="2" t="s">
        <v>11</v>
      </c>
      <c r="D10" s="4" t="s">
        <v>42</v>
      </c>
    </row>
    <row r="11" spans="1:4" ht="14.45" hidden="1" x14ac:dyDescent="0.3">
      <c r="A11" s="2">
        <v>26</v>
      </c>
      <c r="B11" s="3" t="s">
        <v>17</v>
      </c>
      <c r="C11" s="2" t="s">
        <v>11</v>
      </c>
      <c r="D11" s="4" t="s">
        <v>6</v>
      </c>
    </row>
    <row r="12" spans="1:4" ht="14.45" hidden="1" x14ac:dyDescent="0.3">
      <c r="A12" s="2">
        <v>28</v>
      </c>
      <c r="B12" s="3" t="s">
        <v>18</v>
      </c>
      <c r="C12" s="2" t="s">
        <v>11</v>
      </c>
      <c r="D12" s="4" t="s">
        <v>6</v>
      </c>
    </row>
    <row r="13" spans="1:4" ht="28.9" hidden="1" x14ac:dyDescent="0.3">
      <c r="A13" s="2">
        <v>29</v>
      </c>
      <c r="B13" s="3" t="s">
        <v>19</v>
      </c>
      <c r="C13" s="2" t="s">
        <v>11</v>
      </c>
      <c r="D13" s="4" t="s">
        <v>6</v>
      </c>
    </row>
    <row r="14" spans="1:4" ht="28.9" x14ac:dyDescent="0.3">
      <c r="A14" s="2">
        <v>36</v>
      </c>
      <c r="B14" s="3" t="s">
        <v>20</v>
      </c>
      <c r="C14" s="2" t="s">
        <v>11</v>
      </c>
      <c r="D14" s="10" t="s">
        <v>41</v>
      </c>
    </row>
    <row r="15" spans="1:4" ht="28.9" x14ac:dyDescent="0.3">
      <c r="A15" s="2">
        <v>41</v>
      </c>
      <c r="B15" s="3" t="s">
        <v>21</v>
      </c>
      <c r="C15" s="2" t="s">
        <v>22</v>
      </c>
      <c r="D15" s="4" t="s">
        <v>15</v>
      </c>
    </row>
    <row r="16" spans="1:4" ht="43.15" x14ac:dyDescent="0.3">
      <c r="A16" s="2">
        <v>44</v>
      </c>
      <c r="B16" s="3" t="s">
        <v>23</v>
      </c>
      <c r="C16" s="2" t="s">
        <v>22</v>
      </c>
      <c r="D16" s="4" t="s">
        <v>24</v>
      </c>
    </row>
    <row r="17" spans="1:4" ht="43.15" hidden="1" x14ac:dyDescent="0.3">
      <c r="A17" s="2">
        <v>67</v>
      </c>
      <c r="B17" s="3" t="s">
        <v>25</v>
      </c>
      <c r="C17" s="2" t="s">
        <v>22</v>
      </c>
      <c r="D17" s="4" t="s">
        <v>6</v>
      </c>
    </row>
    <row r="18" spans="1:4" ht="48" hidden="1" customHeight="1" x14ac:dyDescent="0.3">
      <c r="A18" s="2">
        <v>73</v>
      </c>
      <c r="B18" s="3" t="s">
        <v>26</v>
      </c>
      <c r="C18" s="2" t="s">
        <v>22</v>
      </c>
      <c r="D18" s="4" t="s">
        <v>6</v>
      </c>
    </row>
    <row r="19" spans="1:4" ht="28.9" hidden="1" x14ac:dyDescent="0.3">
      <c r="A19" s="2">
        <v>79</v>
      </c>
      <c r="B19" s="3" t="s">
        <v>27</v>
      </c>
      <c r="C19" s="2" t="s">
        <v>22</v>
      </c>
      <c r="D19" s="4" t="s">
        <v>6</v>
      </c>
    </row>
    <row r="20" spans="1:4" ht="58.15" hidden="1" customHeight="1" x14ac:dyDescent="0.3">
      <c r="A20" s="2">
        <v>78</v>
      </c>
      <c r="B20" s="3" t="s">
        <v>28</v>
      </c>
      <c r="C20" s="2" t="s">
        <v>22</v>
      </c>
      <c r="D20" s="4" t="s">
        <v>6</v>
      </c>
    </row>
    <row r="21" spans="1:4" ht="28.9" hidden="1" x14ac:dyDescent="0.3">
      <c r="A21" s="2">
        <v>58</v>
      </c>
      <c r="B21" s="3" t="s">
        <v>29</v>
      </c>
      <c r="C21" s="2" t="s">
        <v>30</v>
      </c>
      <c r="D21" s="4" t="s">
        <v>6</v>
      </c>
    </row>
    <row r="22" spans="1:4" ht="14.45" x14ac:dyDescent="0.3">
      <c r="A22" s="2">
        <v>64</v>
      </c>
      <c r="B22" s="3" t="s">
        <v>31</v>
      </c>
      <c r="C22" s="2" t="s">
        <v>30</v>
      </c>
      <c r="D22" s="4" t="s">
        <v>15</v>
      </c>
    </row>
    <row r="23" spans="1:4" ht="28.9" hidden="1" x14ac:dyDescent="0.3">
      <c r="A23" s="2">
        <v>112</v>
      </c>
      <c r="B23" s="7" t="s">
        <v>32</v>
      </c>
      <c r="C23" s="2" t="s">
        <v>30</v>
      </c>
      <c r="D23" s="4" t="s">
        <v>6</v>
      </c>
    </row>
    <row r="24" spans="1:4" ht="14.45" hidden="1" x14ac:dyDescent="0.3">
      <c r="A24" s="2">
        <v>115</v>
      </c>
      <c r="B24" s="8" t="s">
        <v>33</v>
      </c>
      <c r="C24" s="2" t="s">
        <v>30</v>
      </c>
      <c r="D24" s="4" t="s">
        <v>6</v>
      </c>
    </row>
    <row r="25" spans="1:4" ht="43.15" hidden="1" x14ac:dyDescent="0.3">
      <c r="A25" s="2">
        <v>119</v>
      </c>
      <c r="B25" s="3" t="s">
        <v>34</v>
      </c>
      <c r="C25" s="2" t="s">
        <v>30</v>
      </c>
      <c r="D25" s="4" t="s">
        <v>6</v>
      </c>
    </row>
    <row r="26" spans="1:4" ht="28.9" hidden="1" x14ac:dyDescent="0.3">
      <c r="A26" s="2">
        <v>122</v>
      </c>
      <c r="B26" s="3" t="s">
        <v>35</v>
      </c>
      <c r="C26" s="2" t="s">
        <v>30</v>
      </c>
      <c r="D26" s="4" t="s">
        <v>6</v>
      </c>
    </row>
    <row r="27" spans="1:4" ht="14.45" hidden="1" x14ac:dyDescent="0.3">
      <c r="A27" s="2">
        <v>128</v>
      </c>
      <c r="B27" s="3" t="s">
        <v>36</v>
      </c>
      <c r="C27" s="2" t="s">
        <v>30</v>
      </c>
      <c r="D27" s="4" t="s">
        <v>6</v>
      </c>
    </row>
    <row r="28" spans="1:4" ht="14.45" hidden="1" x14ac:dyDescent="0.3">
      <c r="A28" s="2">
        <v>47</v>
      </c>
      <c r="B28" s="3" t="s">
        <v>37</v>
      </c>
      <c r="C28" s="2" t="s">
        <v>38</v>
      </c>
      <c r="D28" s="4" t="s">
        <v>6</v>
      </c>
    </row>
    <row r="29" spans="1:4" ht="14.45" hidden="1" x14ac:dyDescent="0.3">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ht="14.45" x14ac:dyDescent="0.3">
      <c r="A1" s="45" t="s">
        <v>168</v>
      </c>
      <c r="B1" s="45" t="s">
        <v>169</v>
      </c>
      <c r="C1" s="46"/>
      <c r="D1" s="45" t="s">
        <v>170</v>
      </c>
      <c r="E1" s="49" t="s">
        <v>171</v>
      </c>
      <c r="F1" s="47" t="s">
        <v>43</v>
      </c>
      <c r="G1" s="47" t="s">
        <v>172</v>
      </c>
      <c r="H1" s="47" t="s">
        <v>173</v>
      </c>
    </row>
    <row r="2" spans="1:8" ht="14.45" x14ac:dyDescent="0.3">
      <c r="A2" s="46">
        <v>1</v>
      </c>
      <c r="B2" s="47" t="s">
        <v>174</v>
      </c>
      <c r="C2" s="46" t="s">
        <v>175</v>
      </c>
      <c r="D2" s="46" t="s">
        <v>176</v>
      </c>
      <c r="E2" s="47" t="s">
        <v>5</v>
      </c>
      <c r="F2" s="47" t="s">
        <v>46</v>
      </c>
      <c r="G2" s="47"/>
      <c r="H2" s="47"/>
    </row>
    <row r="3" spans="1:8" ht="14.45" x14ac:dyDescent="0.3">
      <c r="A3" s="46">
        <v>2</v>
      </c>
      <c r="B3" s="47" t="s">
        <v>177</v>
      </c>
      <c r="C3" s="46" t="s">
        <v>175</v>
      </c>
      <c r="D3" s="46" t="s">
        <v>176</v>
      </c>
      <c r="E3" s="47" t="s">
        <v>5</v>
      </c>
      <c r="F3" s="47" t="s">
        <v>46</v>
      </c>
      <c r="G3" s="47"/>
      <c r="H3" s="47"/>
    </row>
    <row r="4" spans="1:8" ht="14.45" x14ac:dyDescent="0.3">
      <c r="A4" s="46">
        <v>3</v>
      </c>
      <c r="B4" s="47" t="s">
        <v>178</v>
      </c>
      <c r="C4" s="46" t="s">
        <v>175</v>
      </c>
      <c r="D4" s="46" t="s">
        <v>176</v>
      </c>
      <c r="E4" s="47" t="s">
        <v>5</v>
      </c>
      <c r="F4" s="47" t="s">
        <v>50</v>
      </c>
      <c r="G4" s="47"/>
      <c r="H4" s="47"/>
    </row>
    <row r="5" spans="1:8" ht="14.45" x14ac:dyDescent="0.3">
      <c r="A5" s="46">
        <v>4</v>
      </c>
      <c r="B5" s="47" t="s">
        <v>179</v>
      </c>
      <c r="C5" s="46" t="s">
        <v>175</v>
      </c>
      <c r="D5" s="46" t="s">
        <v>176</v>
      </c>
      <c r="E5" s="47" t="s">
        <v>5</v>
      </c>
      <c r="F5" s="47" t="s">
        <v>180</v>
      </c>
      <c r="G5" s="47"/>
      <c r="H5" s="47"/>
    </row>
    <row r="6" spans="1:8" ht="14.45" x14ac:dyDescent="0.3">
      <c r="A6" s="46">
        <v>5</v>
      </c>
      <c r="B6" s="47" t="s">
        <v>181</v>
      </c>
      <c r="C6" s="46" t="s">
        <v>175</v>
      </c>
      <c r="D6" s="46" t="s">
        <v>176</v>
      </c>
      <c r="E6" s="47" t="s">
        <v>5</v>
      </c>
      <c r="F6" s="47" t="s">
        <v>182</v>
      </c>
      <c r="G6" s="47"/>
      <c r="H6" s="47"/>
    </row>
    <row r="7" spans="1:8" ht="14.45" x14ac:dyDescent="0.3">
      <c r="A7" s="46">
        <v>6</v>
      </c>
      <c r="B7" s="47" t="s">
        <v>183</v>
      </c>
      <c r="C7" s="46" t="s">
        <v>175</v>
      </c>
      <c r="D7" s="46" t="s">
        <v>176</v>
      </c>
      <c r="E7" s="47" t="s">
        <v>5</v>
      </c>
      <c r="F7" s="47" t="s">
        <v>184</v>
      </c>
      <c r="G7" s="47"/>
      <c r="H7" s="47"/>
    </row>
    <row r="8" spans="1:8" ht="14.45" x14ac:dyDescent="0.3">
      <c r="A8" s="46">
        <v>7</v>
      </c>
      <c r="B8" s="47" t="s">
        <v>185</v>
      </c>
      <c r="C8" s="46" t="s">
        <v>175</v>
      </c>
      <c r="D8" s="46" t="s">
        <v>176</v>
      </c>
      <c r="E8" s="47" t="s">
        <v>5</v>
      </c>
      <c r="F8" s="47" t="s">
        <v>186</v>
      </c>
      <c r="G8" s="47"/>
      <c r="H8" s="47"/>
    </row>
    <row r="9" spans="1:8" ht="14.45" x14ac:dyDescent="0.3">
      <c r="A9" s="46">
        <v>8</v>
      </c>
      <c r="B9" s="47" t="s">
        <v>187</v>
      </c>
      <c r="C9" s="46" t="s">
        <v>175</v>
      </c>
      <c r="D9" s="46" t="s">
        <v>176</v>
      </c>
      <c r="E9" s="47" t="s">
        <v>5</v>
      </c>
      <c r="F9" s="47" t="s">
        <v>188</v>
      </c>
      <c r="G9" s="47" t="s">
        <v>189</v>
      </c>
      <c r="H9" s="47" t="s">
        <v>190</v>
      </c>
    </row>
    <row r="10" spans="1:8" ht="14.45" x14ac:dyDescent="0.3">
      <c r="A10" s="46">
        <v>9</v>
      </c>
      <c r="B10" s="47" t="s">
        <v>191</v>
      </c>
      <c r="C10" s="46" t="s">
        <v>175</v>
      </c>
      <c r="D10" s="46" t="s">
        <v>176</v>
      </c>
      <c r="E10" s="47" t="s">
        <v>5</v>
      </c>
      <c r="F10" s="47" t="s">
        <v>50</v>
      </c>
      <c r="G10" s="47"/>
      <c r="H10" s="47" t="s">
        <v>190</v>
      </c>
    </row>
    <row r="11" spans="1:8" ht="14.45" x14ac:dyDescent="0.3">
      <c r="A11" s="46">
        <v>10</v>
      </c>
      <c r="B11" s="47" t="s">
        <v>192</v>
      </c>
      <c r="C11" s="46" t="s">
        <v>175</v>
      </c>
      <c r="D11" s="46" t="s">
        <v>176</v>
      </c>
      <c r="E11" s="47" t="s">
        <v>5</v>
      </c>
      <c r="F11" s="47" t="s">
        <v>50</v>
      </c>
      <c r="G11" s="47"/>
      <c r="H11" s="47" t="s">
        <v>190</v>
      </c>
    </row>
    <row r="12" spans="1:8" ht="14.45" x14ac:dyDescent="0.3">
      <c r="A12" s="46">
        <v>11</v>
      </c>
      <c r="B12" s="47" t="s">
        <v>193</v>
      </c>
      <c r="C12" s="46"/>
      <c r="D12" s="46" t="s">
        <v>176</v>
      </c>
      <c r="E12" s="47" t="s">
        <v>5</v>
      </c>
      <c r="F12" s="47" t="s">
        <v>50</v>
      </c>
      <c r="G12" s="47"/>
      <c r="H12" s="47" t="s">
        <v>190</v>
      </c>
    </row>
    <row r="13" spans="1:8" ht="14.45" x14ac:dyDescent="0.3">
      <c r="A13" s="46">
        <v>12</v>
      </c>
      <c r="B13" s="47" t="s">
        <v>194</v>
      </c>
      <c r="C13" s="46" t="s">
        <v>195</v>
      </c>
      <c r="D13" s="46" t="s">
        <v>176</v>
      </c>
      <c r="E13" s="47" t="s">
        <v>5</v>
      </c>
      <c r="F13" s="47" t="s">
        <v>50</v>
      </c>
      <c r="G13" s="47"/>
      <c r="H13" s="47" t="s">
        <v>190</v>
      </c>
    </row>
    <row r="14" spans="1:8" ht="14.45" x14ac:dyDescent="0.3">
      <c r="A14" s="46">
        <v>13</v>
      </c>
      <c r="B14" s="47" t="s">
        <v>196</v>
      </c>
      <c r="C14" s="46" t="s">
        <v>195</v>
      </c>
      <c r="D14" s="46" t="s">
        <v>176</v>
      </c>
      <c r="E14" s="47" t="s">
        <v>5</v>
      </c>
      <c r="F14" s="47" t="s">
        <v>50</v>
      </c>
      <c r="G14" s="47"/>
      <c r="H14" s="47" t="s">
        <v>190</v>
      </c>
    </row>
    <row r="15" spans="1:8" ht="14.45" x14ac:dyDescent="0.3">
      <c r="A15" s="46">
        <v>14</v>
      </c>
      <c r="B15" s="47" t="s">
        <v>197</v>
      </c>
      <c r="C15" s="46" t="s">
        <v>195</v>
      </c>
      <c r="D15" s="46" t="s">
        <v>176</v>
      </c>
      <c r="E15" s="47" t="s">
        <v>5</v>
      </c>
      <c r="F15" s="47" t="s">
        <v>50</v>
      </c>
      <c r="G15" s="47"/>
      <c r="H15" s="47" t="s">
        <v>190</v>
      </c>
    </row>
    <row r="16" spans="1:8" ht="14.45" x14ac:dyDescent="0.3">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ht="14.45" x14ac:dyDescent="0.3">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ht="14.45" x14ac:dyDescent="0.3">
      <c r="A20" s="46">
        <v>19</v>
      </c>
      <c r="B20" s="47" t="s">
        <v>209</v>
      </c>
      <c r="C20" s="46" t="s">
        <v>210</v>
      </c>
      <c r="D20" s="46" t="s">
        <v>176</v>
      </c>
      <c r="E20" s="47" t="s">
        <v>5</v>
      </c>
      <c r="F20" s="47" t="s">
        <v>211</v>
      </c>
      <c r="G20" s="47"/>
      <c r="H20" s="47"/>
    </row>
    <row r="21" spans="1:8" ht="14.45" x14ac:dyDescent="0.3">
      <c r="A21" s="46">
        <v>20</v>
      </c>
      <c r="B21" s="47" t="s">
        <v>212</v>
      </c>
      <c r="C21" s="46" t="s">
        <v>210</v>
      </c>
      <c r="D21" s="46" t="s">
        <v>176</v>
      </c>
      <c r="E21" s="47" t="s">
        <v>5</v>
      </c>
      <c r="F21" s="47" t="s">
        <v>213</v>
      </c>
      <c r="G21" s="47"/>
      <c r="H21" s="47"/>
    </row>
    <row r="22" spans="1:8" ht="14.45" x14ac:dyDescent="0.3">
      <c r="A22" s="46">
        <v>21</v>
      </c>
      <c r="B22" s="47" t="s">
        <v>214</v>
      </c>
      <c r="C22" s="46" t="s">
        <v>210</v>
      </c>
      <c r="D22" s="46" t="s">
        <v>176</v>
      </c>
      <c r="E22" s="47" t="s">
        <v>5</v>
      </c>
      <c r="F22" s="47" t="s">
        <v>215</v>
      </c>
      <c r="G22" s="47"/>
      <c r="H22" s="47"/>
    </row>
    <row r="23" spans="1:8" ht="14.45" x14ac:dyDescent="0.3">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ht="14.45" x14ac:dyDescent="0.3">
      <c r="A46" s="46">
        <v>45</v>
      </c>
      <c r="B46" s="51" t="s">
        <v>248</v>
      </c>
      <c r="C46" s="46"/>
      <c r="D46" s="52" t="s">
        <v>249</v>
      </c>
      <c r="E46" s="53" t="s">
        <v>250</v>
      </c>
      <c r="F46" s="47" t="s">
        <v>213</v>
      </c>
      <c r="G46" s="47"/>
      <c r="H46" s="47"/>
    </row>
    <row r="47" spans="1:8" ht="14.45" x14ac:dyDescent="0.3">
      <c r="A47" s="46">
        <v>46</v>
      </c>
      <c r="B47" s="51" t="s">
        <v>251</v>
      </c>
      <c r="C47" s="46"/>
      <c r="D47" s="52" t="s">
        <v>249</v>
      </c>
      <c r="E47" s="53" t="s">
        <v>250</v>
      </c>
      <c r="F47" s="47" t="s">
        <v>50</v>
      </c>
      <c r="G47" s="47"/>
      <c r="H47" s="47"/>
    </row>
    <row r="48" spans="1:8" ht="14.45" x14ac:dyDescent="0.3">
      <c r="A48" s="46">
        <v>47</v>
      </c>
      <c r="B48" s="54" t="s">
        <v>252</v>
      </c>
      <c r="C48" s="46"/>
      <c r="D48" s="52" t="s">
        <v>249</v>
      </c>
      <c r="E48" s="53" t="s">
        <v>250</v>
      </c>
      <c r="F48" s="47" t="s">
        <v>50</v>
      </c>
      <c r="G48" s="47"/>
      <c r="H48" s="47" t="s">
        <v>190</v>
      </c>
    </row>
    <row r="49" spans="1:8" ht="14.45" x14ac:dyDescent="0.3">
      <c r="A49" s="46">
        <v>48</v>
      </c>
      <c r="B49" s="54" t="s">
        <v>253</v>
      </c>
      <c r="C49" s="46"/>
      <c r="D49" s="54" t="s">
        <v>249</v>
      </c>
      <c r="E49" s="53" t="s">
        <v>250</v>
      </c>
      <c r="F49" s="47" t="s">
        <v>213</v>
      </c>
      <c r="G49" s="47"/>
      <c r="H49" s="47" t="s">
        <v>190</v>
      </c>
    </row>
    <row r="50" spans="1:8" ht="14.45" x14ac:dyDescent="0.3">
      <c r="A50" s="46">
        <v>49</v>
      </c>
      <c r="B50" s="54" t="s">
        <v>254</v>
      </c>
      <c r="C50" s="46"/>
      <c r="D50" s="54" t="s">
        <v>249</v>
      </c>
      <c r="E50" s="53" t="s">
        <v>250</v>
      </c>
      <c r="F50" s="47" t="s">
        <v>213</v>
      </c>
      <c r="G50" s="47"/>
      <c r="H50" s="47" t="s">
        <v>190</v>
      </c>
    </row>
    <row r="51" spans="1:8" ht="14.45" x14ac:dyDescent="0.3">
      <c r="A51" s="46">
        <v>50</v>
      </c>
      <c r="B51" s="54" t="s">
        <v>255</v>
      </c>
      <c r="C51" s="46"/>
      <c r="D51" s="54" t="s">
        <v>256</v>
      </c>
      <c r="E51" s="53" t="s">
        <v>250</v>
      </c>
      <c r="F51" s="47" t="s">
        <v>213</v>
      </c>
      <c r="G51" s="47"/>
      <c r="H51" s="47"/>
    </row>
    <row r="52" spans="1:8" ht="14.45" x14ac:dyDescent="0.3">
      <c r="A52" s="46">
        <v>51</v>
      </c>
      <c r="B52" s="54" t="s">
        <v>257</v>
      </c>
      <c r="C52" s="46"/>
      <c r="D52" s="54" t="s">
        <v>249</v>
      </c>
      <c r="E52" s="53" t="s">
        <v>250</v>
      </c>
      <c r="F52" s="47" t="s">
        <v>213</v>
      </c>
      <c r="G52" s="47"/>
      <c r="H52" s="47"/>
    </row>
    <row r="53" spans="1:8" ht="14.45" x14ac:dyDescent="0.3">
      <c r="A53" s="46">
        <v>52</v>
      </c>
      <c r="B53" s="54" t="s">
        <v>258</v>
      </c>
      <c r="C53" s="46"/>
      <c r="D53" s="54" t="s">
        <v>256</v>
      </c>
      <c r="E53" s="53" t="s">
        <v>250</v>
      </c>
      <c r="F53" s="47" t="s">
        <v>213</v>
      </c>
      <c r="G53" s="47"/>
      <c r="H53" s="47" t="s">
        <v>190</v>
      </c>
    </row>
    <row r="54" spans="1:8" ht="14.45" x14ac:dyDescent="0.3">
      <c r="A54" s="46">
        <v>53</v>
      </c>
      <c r="B54" s="54" t="s">
        <v>259</v>
      </c>
      <c r="C54" s="46"/>
      <c r="D54" s="51"/>
      <c r="E54" s="53" t="s">
        <v>250</v>
      </c>
      <c r="F54" s="47" t="s">
        <v>213</v>
      </c>
      <c r="G54" s="47"/>
      <c r="H54" s="47"/>
    </row>
    <row r="55" spans="1:8" ht="14.45" x14ac:dyDescent="0.3">
      <c r="A55" s="46">
        <v>54</v>
      </c>
      <c r="B55" s="50" t="s">
        <v>260</v>
      </c>
      <c r="C55" s="46" t="s">
        <v>261</v>
      </c>
      <c r="D55" s="48" t="s">
        <v>262</v>
      </c>
      <c r="E55" s="47" t="s">
        <v>263</v>
      </c>
      <c r="F55" s="47" t="s">
        <v>50</v>
      </c>
      <c r="G55" s="47"/>
      <c r="H55" s="47"/>
    </row>
    <row r="56" spans="1:8" ht="14.45" x14ac:dyDescent="0.3">
      <c r="A56" s="46">
        <v>55</v>
      </c>
      <c r="B56" s="50" t="s">
        <v>264</v>
      </c>
      <c r="C56" s="46" t="s">
        <v>265</v>
      </c>
      <c r="D56" s="48" t="s">
        <v>262</v>
      </c>
      <c r="E56" s="47" t="s">
        <v>263</v>
      </c>
      <c r="F56" s="47" t="s">
        <v>50</v>
      </c>
      <c r="G56" s="47"/>
      <c r="H56" s="47"/>
    </row>
    <row r="57" spans="1:8" ht="14.45" x14ac:dyDescent="0.3">
      <c r="A57" s="46">
        <v>56</v>
      </c>
      <c r="B57" s="50" t="s">
        <v>266</v>
      </c>
      <c r="C57" s="46" t="s">
        <v>265</v>
      </c>
      <c r="D57" s="48" t="s">
        <v>262</v>
      </c>
      <c r="E57" s="47" t="s">
        <v>263</v>
      </c>
      <c r="F57" s="47" t="s">
        <v>213</v>
      </c>
      <c r="G57" s="47"/>
      <c r="H57" s="47"/>
    </row>
    <row r="58" spans="1:8" ht="14.45" x14ac:dyDescent="0.3">
      <c r="A58" s="46">
        <v>57</v>
      </c>
      <c r="B58" s="50" t="s">
        <v>267</v>
      </c>
      <c r="C58" s="46" t="s">
        <v>268</v>
      </c>
      <c r="D58" s="46" t="s">
        <v>262</v>
      </c>
      <c r="E58" s="47" t="s">
        <v>263</v>
      </c>
      <c r="F58" s="47" t="s">
        <v>50</v>
      </c>
      <c r="G58" s="47"/>
      <c r="H58" s="47" t="s">
        <v>190</v>
      </c>
    </row>
    <row r="59" spans="1:8" ht="14.45" x14ac:dyDescent="0.3">
      <c r="A59" s="46">
        <v>58</v>
      </c>
      <c r="B59" s="50" t="s">
        <v>269</v>
      </c>
      <c r="C59" s="46" t="s">
        <v>268</v>
      </c>
      <c r="D59" s="46" t="s">
        <v>262</v>
      </c>
      <c r="E59" s="47" t="s">
        <v>263</v>
      </c>
      <c r="F59" s="47" t="s">
        <v>46</v>
      </c>
      <c r="G59" s="47"/>
      <c r="H59" s="47"/>
    </row>
    <row r="60" spans="1:8" ht="14.45" x14ac:dyDescent="0.3">
      <c r="A60" s="46">
        <v>59</v>
      </c>
      <c r="B60" s="47" t="s">
        <v>270</v>
      </c>
      <c r="C60" s="46"/>
      <c r="D60" s="46" t="s">
        <v>262</v>
      </c>
      <c r="E60" s="47" t="s">
        <v>271</v>
      </c>
      <c r="F60" s="47" t="s">
        <v>50</v>
      </c>
      <c r="G60" s="47"/>
      <c r="H60" s="47"/>
    </row>
    <row r="61" spans="1:8" ht="14.45" x14ac:dyDescent="0.3">
      <c r="A61" s="46">
        <v>60</v>
      </c>
      <c r="B61" s="47" t="s">
        <v>272</v>
      </c>
      <c r="C61" s="46"/>
      <c r="D61" s="46" t="s">
        <v>262</v>
      </c>
      <c r="E61" s="47" t="s">
        <v>271</v>
      </c>
      <c r="F61" s="47" t="s">
        <v>50</v>
      </c>
      <c r="G61" s="47"/>
      <c r="H61" s="47"/>
    </row>
    <row r="62" spans="1:8" ht="14.45" x14ac:dyDescent="0.3">
      <c r="A62" s="46">
        <v>61</v>
      </c>
      <c r="B62" s="47" t="s">
        <v>273</v>
      </c>
      <c r="C62" s="46"/>
      <c r="D62" s="46" t="s">
        <v>262</v>
      </c>
      <c r="E62" s="47" t="s">
        <v>271</v>
      </c>
      <c r="F62" s="47" t="s">
        <v>213</v>
      </c>
      <c r="G62" s="47"/>
      <c r="H62" s="47"/>
    </row>
    <row r="63" spans="1:8" ht="14.45" x14ac:dyDescent="0.3">
      <c r="A63" s="46">
        <v>62</v>
      </c>
      <c r="B63" s="47" t="s">
        <v>274</v>
      </c>
      <c r="C63" s="46"/>
      <c r="D63" s="46" t="s">
        <v>262</v>
      </c>
      <c r="E63" s="47" t="s">
        <v>271</v>
      </c>
      <c r="F63" s="47" t="s">
        <v>213</v>
      </c>
      <c r="G63" s="47"/>
      <c r="H63" s="47"/>
    </row>
    <row r="64" spans="1:8" ht="14.45" x14ac:dyDescent="0.3">
      <c r="A64" s="46">
        <v>63</v>
      </c>
      <c r="B64" s="55" t="s">
        <v>275</v>
      </c>
      <c r="C64" s="46"/>
      <c r="D64" s="46" t="s">
        <v>262</v>
      </c>
      <c r="E64" s="47" t="s">
        <v>271</v>
      </c>
      <c r="F64" s="47" t="s">
        <v>213</v>
      </c>
      <c r="G64" s="47"/>
      <c r="H64" s="47"/>
    </row>
    <row r="65" spans="1:8" ht="14.45" x14ac:dyDescent="0.3">
      <c r="A65" s="46">
        <v>64</v>
      </c>
      <c r="B65" s="47" t="s">
        <v>276</v>
      </c>
      <c r="C65" s="46"/>
      <c r="D65" s="46" t="s">
        <v>262</v>
      </c>
      <c r="E65" s="47" t="s">
        <v>271</v>
      </c>
      <c r="F65" s="47" t="s">
        <v>213</v>
      </c>
      <c r="G65" s="47"/>
      <c r="H65" s="47"/>
    </row>
    <row r="66" spans="1:8" ht="14.45" x14ac:dyDescent="0.3">
      <c r="A66" s="46">
        <v>65</v>
      </c>
      <c r="B66" s="47" t="s">
        <v>277</v>
      </c>
      <c r="C66" s="46"/>
      <c r="D66" s="46" t="s">
        <v>262</v>
      </c>
      <c r="E66" s="47" t="s">
        <v>271</v>
      </c>
      <c r="F66" s="47" t="s">
        <v>213</v>
      </c>
      <c r="G66" s="47"/>
      <c r="H66" s="47"/>
    </row>
    <row r="67" spans="1:8" ht="14.45" x14ac:dyDescent="0.3">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1.6" x14ac:dyDescent="0.3">
      <c r="A1" s="11" t="s">
        <v>0</v>
      </c>
      <c r="B1" s="11" t="s">
        <v>1</v>
      </c>
      <c r="C1" s="11" t="s">
        <v>2</v>
      </c>
      <c r="D1" s="11" t="s">
        <v>43</v>
      </c>
      <c r="E1" s="11" t="s">
        <v>44</v>
      </c>
    </row>
    <row r="2" spans="1:5" ht="21" x14ac:dyDescent="0.3">
      <c r="A2" s="13">
        <v>1</v>
      </c>
      <c r="B2" s="14" t="s">
        <v>45</v>
      </c>
      <c r="C2" s="14" t="s">
        <v>11</v>
      </c>
      <c r="D2" s="14" t="s">
        <v>46</v>
      </c>
      <c r="E2" s="14"/>
    </row>
    <row r="3" spans="1:5" ht="21" x14ac:dyDescent="0.3">
      <c r="A3" s="16">
        <v>2</v>
      </c>
      <c r="B3" s="17" t="s">
        <v>47</v>
      </c>
      <c r="C3" s="17" t="s">
        <v>11</v>
      </c>
      <c r="D3" s="17" t="s">
        <v>46</v>
      </c>
      <c r="E3" s="17"/>
    </row>
    <row r="4" spans="1:5" ht="51.6" x14ac:dyDescent="0.3">
      <c r="A4" s="18">
        <v>3</v>
      </c>
      <c r="B4" s="19" t="s">
        <v>48</v>
      </c>
      <c r="C4" s="19" t="s">
        <v>11</v>
      </c>
      <c r="D4" s="19" t="s">
        <v>49</v>
      </c>
      <c r="E4" s="19"/>
    </row>
    <row r="5" spans="1:5" ht="25.9" x14ac:dyDescent="0.3">
      <c r="A5" s="20">
        <v>4</v>
      </c>
      <c r="B5" s="21" t="s">
        <v>10</v>
      </c>
      <c r="C5" s="21" t="s">
        <v>11</v>
      </c>
      <c r="D5" s="21" t="s">
        <v>50</v>
      </c>
      <c r="E5" s="21" t="s">
        <v>51</v>
      </c>
    </row>
    <row r="6" spans="1:5" ht="21" x14ac:dyDescent="0.3">
      <c r="A6" s="13">
        <v>5</v>
      </c>
      <c r="B6" s="14" t="s">
        <v>52</v>
      </c>
      <c r="C6" s="14" t="s">
        <v>11</v>
      </c>
      <c r="D6" s="14" t="s">
        <v>46</v>
      </c>
      <c r="E6" s="14"/>
    </row>
    <row r="7" spans="1:5" ht="21" x14ac:dyDescent="0.3">
      <c r="A7" s="22">
        <v>6</v>
      </c>
      <c r="B7" s="23" t="s">
        <v>53</v>
      </c>
      <c r="C7" s="23" t="s">
        <v>11</v>
      </c>
      <c r="D7" s="23" t="s">
        <v>46</v>
      </c>
      <c r="E7" s="23"/>
    </row>
    <row r="8" spans="1:5" ht="42" x14ac:dyDescent="0.3">
      <c r="A8" s="22">
        <v>7</v>
      </c>
      <c r="B8" s="23" t="s">
        <v>54</v>
      </c>
      <c r="C8" s="23" t="s">
        <v>11</v>
      </c>
      <c r="D8" s="23" t="s">
        <v>46</v>
      </c>
      <c r="E8" s="23"/>
    </row>
    <row r="9" spans="1:5" ht="21" x14ac:dyDescent="0.3">
      <c r="A9" s="22">
        <v>8</v>
      </c>
      <c r="B9" s="23" t="s">
        <v>55</v>
      </c>
      <c r="C9" s="24" t="s">
        <v>11</v>
      </c>
      <c r="D9" s="23" t="s">
        <v>46</v>
      </c>
      <c r="E9" s="23"/>
    </row>
    <row r="10" spans="1:5" ht="21" x14ac:dyDescent="0.3">
      <c r="A10" s="16">
        <v>9</v>
      </c>
      <c r="B10" s="17" t="s">
        <v>56</v>
      </c>
      <c r="C10" s="17" t="s">
        <v>11</v>
      </c>
      <c r="D10" s="17" t="s">
        <v>46</v>
      </c>
      <c r="E10" s="17"/>
    </row>
    <row r="11" spans="1:5" ht="25.9" x14ac:dyDescent="0.3">
      <c r="A11" s="20">
        <v>10</v>
      </c>
      <c r="B11" s="21" t="s">
        <v>12</v>
      </c>
      <c r="C11" s="21" t="s">
        <v>11</v>
      </c>
      <c r="D11" s="21" t="s">
        <v>50</v>
      </c>
      <c r="E11" s="21" t="s">
        <v>57</v>
      </c>
    </row>
    <row r="12" spans="1:5"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1.6" x14ac:dyDescent="0.3">
      <c r="A14" s="18">
        <v>13</v>
      </c>
      <c r="B14" s="19" t="s">
        <v>60</v>
      </c>
      <c r="C14" s="19" t="s">
        <v>11</v>
      </c>
      <c r="D14" s="19" t="s">
        <v>50</v>
      </c>
      <c r="E14" s="19" t="s">
        <v>61</v>
      </c>
    </row>
    <row r="15" spans="1:5" ht="21" x14ac:dyDescent="0.3">
      <c r="A15" s="27">
        <v>14</v>
      </c>
      <c r="B15" s="28" t="s">
        <v>62</v>
      </c>
      <c r="C15" s="28" t="s">
        <v>11</v>
      </c>
      <c r="D15" s="28" t="s">
        <v>46</v>
      </c>
      <c r="E15" s="28"/>
    </row>
    <row r="16" spans="1:5" ht="51.6" x14ac:dyDescent="0.3">
      <c r="A16" s="18">
        <v>15</v>
      </c>
      <c r="B16" s="19" t="s">
        <v>63</v>
      </c>
      <c r="C16" s="19" t="s">
        <v>11</v>
      </c>
      <c r="D16" s="19" t="s">
        <v>50</v>
      </c>
      <c r="E16" s="19" t="s">
        <v>64</v>
      </c>
    </row>
    <row r="17" spans="1:5" ht="42" x14ac:dyDescent="0.3">
      <c r="A17" s="27">
        <v>16</v>
      </c>
      <c r="B17" s="28" t="s">
        <v>65</v>
      </c>
      <c r="C17" s="28" t="s">
        <v>11</v>
      </c>
      <c r="D17" s="28" t="s">
        <v>46</v>
      </c>
      <c r="E17" s="28"/>
    </row>
    <row r="18" spans="1:5" ht="25.9" x14ac:dyDescent="0.3">
      <c r="A18" s="20">
        <v>17</v>
      </c>
      <c r="B18" s="21" t="s">
        <v>13</v>
      </c>
      <c r="C18" s="21" t="s">
        <v>11</v>
      </c>
      <c r="D18" s="21" t="s">
        <v>50</v>
      </c>
      <c r="E18" s="21" t="s">
        <v>66</v>
      </c>
    </row>
    <row r="19" spans="1:5" ht="21" x14ac:dyDescent="0.3">
      <c r="A19" s="13">
        <v>18</v>
      </c>
      <c r="B19" s="14" t="s">
        <v>67</v>
      </c>
      <c r="C19" s="14" t="s">
        <v>11</v>
      </c>
      <c r="D19" s="14" t="s">
        <v>46</v>
      </c>
      <c r="E19" s="14"/>
    </row>
    <row r="20" spans="1:5" ht="42" x14ac:dyDescent="0.3">
      <c r="A20" s="22">
        <v>19</v>
      </c>
      <c r="B20" s="23" t="s">
        <v>68</v>
      </c>
      <c r="C20" s="23" t="s">
        <v>11</v>
      </c>
      <c r="D20" s="23" t="s">
        <v>46</v>
      </c>
      <c r="E20" s="23"/>
    </row>
    <row r="21" spans="1:5" ht="21" x14ac:dyDescent="0.3">
      <c r="A21" s="22">
        <v>20</v>
      </c>
      <c r="B21" s="23" t="s">
        <v>69</v>
      </c>
      <c r="C21" s="23" t="s">
        <v>11</v>
      </c>
      <c r="D21" s="23" t="s">
        <v>46</v>
      </c>
      <c r="E21" s="23"/>
    </row>
    <row r="22" spans="1:5" ht="42" x14ac:dyDescent="0.3">
      <c r="A22" s="22">
        <v>21</v>
      </c>
      <c r="B22" s="23" t="s">
        <v>70</v>
      </c>
      <c r="C22" s="23" t="s">
        <v>11</v>
      </c>
      <c r="D22" s="23" t="s">
        <v>46</v>
      </c>
      <c r="E22" s="23"/>
    </row>
    <row r="23" spans="1:5" ht="21" x14ac:dyDescent="0.3">
      <c r="A23" s="22">
        <v>22</v>
      </c>
      <c r="B23" s="23" t="s">
        <v>71</v>
      </c>
      <c r="C23" s="23" t="s">
        <v>11</v>
      </c>
      <c r="D23" s="23" t="s">
        <v>46</v>
      </c>
      <c r="E23" s="23"/>
    </row>
    <row r="24" spans="1:5" ht="21" x14ac:dyDescent="0.3">
      <c r="A24" s="16">
        <v>23</v>
      </c>
      <c r="B24" s="17" t="s">
        <v>72</v>
      </c>
      <c r="C24" s="17" t="s">
        <v>11</v>
      </c>
      <c r="D24" s="17" t="s">
        <v>46</v>
      </c>
      <c r="E24" s="17"/>
    </row>
    <row r="25" spans="1:5" s="31" customFormat="1" ht="25.9" x14ac:dyDescent="0.3">
      <c r="A25" s="29">
        <v>24</v>
      </c>
      <c r="B25" s="30" t="s">
        <v>14</v>
      </c>
      <c r="C25" s="30" t="s">
        <v>11</v>
      </c>
      <c r="D25" s="30" t="s">
        <v>50</v>
      </c>
      <c r="E25" s="30" t="s">
        <v>57</v>
      </c>
    </row>
    <row r="26" spans="1:5" s="32" customFormat="1" ht="51.6" x14ac:dyDescent="0.3">
      <c r="A26" s="20">
        <v>25</v>
      </c>
      <c r="B26" s="21" t="s">
        <v>16</v>
      </c>
      <c r="C26" s="21" t="s">
        <v>11</v>
      </c>
      <c r="D26" s="21" t="s">
        <v>50</v>
      </c>
      <c r="E26" s="21" t="s">
        <v>57</v>
      </c>
    </row>
    <row r="27" spans="1:5" ht="25.9" x14ac:dyDescent="0.3">
      <c r="A27" s="20">
        <v>26</v>
      </c>
      <c r="B27" s="21" t="s">
        <v>17</v>
      </c>
      <c r="C27" s="21" t="s">
        <v>11</v>
      </c>
      <c r="D27" s="21" t="s">
        <v>50</v>
      </c>
      <c r="E27" s="21" t="s">
        <v>57</v>
      </c>
    </row>
    <row r="28" spans="1:5" ht="21" x14ac:dyDescent="0.3">
      <c r="A28" s="27">
        <v>27</v>
      </c>
      <c r="B28" s="28" t="s">
        <v>73</v>
      </c>
      <c r="C28" s="28" t="s">
        <v>11</v>
      </c>
      <c r="D28" s="28" t="s">
        <v>46</v>
      </c>
      <c r="E28" s="28"/>
    </row>
    <row r="29" spans="1:5" s="32" customFormat="1" ht="25.9" x14ac:dyDescent="0.3">
      <c r="A29" s="20">
        <v>28</v>
      </c>
      <c r="B29" s="21" t="s">
        <v>18</v>
      </c>
      <c r="C29" s="21" t="s">
        <v>11</v>
      </c>
      <c r="D29" s="21" t="s">
        <v>50</v>
      </c>
      <c r="E29" s="21" t="s">
        <v>57</v>
      </c>
    </row>
    <row r="30" spans="1:5" ht="25.9" x14ac:dyDescent="0.3">
      <c r="A30" s="20">
        <v>29</v>
      </c>
      <c r="B30" s="21" t="s">
        <v>19</v>
      </c>
      <c r="C30" s="21" t="s">
        <v>11</v>
      </c>
      <c r="D30" s="21" t="s">
        <v>50</v>
      </c>
      <c r="E30" s="21" t="s">
        <v>57</v>
      </c>
    </row>
    <row r="31" spans="1:5" ht="21" x14ac:dyDescent="0.3">
      <c r="A31" s="13">
        <v>30</v>
      </c>
      <c r="B31" s="14" t="s">
        <v>74</v>
      </c>
      <c r="C31" s="14" t="s">
        <v>11</v>
      </c>
      <c r="D31" s="14" t="s">
        <v>46</v>
      </c>
      <c r="E31" s="14"/>
    </row>
    <row r="32" spans="1:5" ht="21" x14ac:dyDescent="0.3">
      <c r="A32" s="22">
        <v>31</v>
      </c>
      <c r="B32" s="23" t="s">
        <v>75</v>
      </c>
      <c r="C32" s="23" t="s">
        <v>11</v>
      </c>
      <c r="D32" s="23" t="s">
        <v>46</v>
      </c>
      <c r="E32" s="23"/>
    </row>
    <row r="33" spans="1:6" ht="21" x14ac:dyDescent="0.3">
      <c r="A33" s="22">
        <v>32</v>
      </c>
      <c r="B33" s="23" t="s">
        <v>76</v>
      </c>
      <c r="C33" s="23" t="s">
        <v>11</v>
      </c>
      <c r="D33" s="23" t="s">
        <v>46</v>
      </c>
      <c r="E33" s="23"/>
    </row>
    <row r="34" spans="1:6" ht="21" x14ac:dyDescent="0.3">
      <c r="A34" s="22">
        <v>33</v>
      </c>
      <c r="B34" s="23" t="s">
        <v>77</v>
      </c>
      <c r="C34" s="23" t="s">
        <v>11</v>
      </c>
      <c r="D34" s="23" t="s">
        <v>46</v>
      </c>
      <c r="E34" s="23"/>
    </row>
    <row r="35" spans="1:6" ht="21" x14ac:dyDescent="0.3">
      <c r="A35" s="22">
        <v>34</v>
      </c>
      <c r="B35" s="23" t="s">
        <v>78</v>
      </c>
      <c r="C35" s="23" t="s">
        <v>11</v>
      </c>
      <c r="D35" s="23" t="s">
        <v>46</v>
      </c>
      <c r="E35" s="23"/>
    </row>
    <row r="36" spans="1:6" ht="21" x14ac:dyDescent="0.3">
      <c r="A36" s="16">
        <v>35</v>
      </c>
      <c r="B36" s="17" t="s">
        <v>79</v>
      </c>
      <c r="C36" s="17" t="s">
        <v>11</v>
      </c>
      <c r="D36" s="17" t="s">
        <v>46</v>
      </c>
      <c r="E36" s="17"/>
    </row>
    <row r="37" spans="1:6" ht="25.9" x14ac:dyDescent="0.3">
      <c r="A37" s="20">
        <v>36</v>
      </c>
      <c r="B37" s="21" t="s">
        <v>20</v>
      </c>
      <c r="C37" s="21" t="s">
        <v>11</v>
      </c>
      <c r="D37" s="21" t="s">
        <v>50</v>
      </c>
      <c r="E37" s="21" t="s">
        <v>57</v>
      </c>
    </row>
    <row r="38" spans="1:6" ht="51.6" x14ac:dyDescent="0.3">
      <c r="A38" s="18">
        <v>37</v>
      </c>
      <c r="B38" s="19" t="s">
        <v>80</v>
      </c>
      <c r="C38" s="19" t="s">
        <v>22</v>
      </c>
      <c r="D38" s="19" t="s">
        <v>50</v>
      </c>
      <c r="E38" s="19" t="s">
        <v>61</v>
      </c>
    </row>
    <row r="39" spans="1:6" ht="21" x14ac:dyDescent="0.3">
      <c r="A39" s="13">
        <v>38</v>
      </c>
      <c r="B39" s="14" t="s">
        <v>81</v>
      </c>
      <c r="C39" s="14" t="s">
        <v>22</v>
      </c>
      <c r="D39" s="14" t="s">
        <v>46</v>
      </c>
      <c r="E39" s="14"/>
    </row>
    <row r="40" spans="1:6" ht="21" x14ac:dyDescent="0.3">
      <c r="A40" s="22">
        <v>39</v>
      </c>
      <c r="B40" s="23" t="s">
        <v>82</v>
      </c>
      <c r="C40" s="23" t="s">
        <v>22</v>
      </c>
      <c r="D40" s="23" t="s">
        <v>46</v>
      </c>
      <c r="E40" s="23"/>
    </row>
    <row r="41" spans="1:6" ht="21" x14ac:dyDescent="0.3">
      <c r="A41" s="16">
        <v>40</v>
      </c>
      <c r="B41" s="17" t="s">
        <v>83</v>
      </c>
      <c r="C41" s="17" t="s">
        <v>22</v>
      </c>
      <c r="D41" s="17" t="s">
        <v>46</v>
      </c>
      <c r="E41" s="17"/>
    </row>
    <row r="42" spans="1:6" s="32" customFormat="1" ht="25.9" x14ac:dyDescent="0.3">
      <c r="A42" s="20">
        <v>41</v>
      </c>
      <c r="B42" s="21" t="s">
        <v>21</v>
      </c>
      <c r="C42" s="21" t="s">
        <v>22</v>
      </c>
      <c r="D42" s="21" t="s">
        <v>50</v>
      </c>
      <c r="E42" s="21"/>
    </row>
    <row r="43" spans="1:6" ht="21" x14ac:dyDescent="0.3">
      <c r="A43" s="13">
        <v>42</v>
      </c>
      <c r="B43" s="14" t="s">
        <v>84</v>
      </c>
      <c r="C43" s="14" t="s">
        <v>22</v>
      </c>
      <c r="D43" s="14" t="s">
        <v>46</v>
      </c>
      <c r="E43" s="14"/>
    </row>
    <row r="44" spans="1:6" ht="21" x14ac:dyDescent="0.3">
      <c r="A44" s="16">
        <v>43</v>
      </c>
      <c r="B44" s="17" t="s">
        <v>85</v>
      </c>
      <c r="C44" s="17" t="s">
        <v>22</v>
      </c>
      <c r="D44" s="17" t="s">
        <v>46</v>
      </c>
      <c r="E44" s="17"/>
    </row>
    <row r="45" spans="1:6" s="32" customFormat="1" ht="51.6" x14ac:dyDescent="0.3">
      <c r="A45" s="20">
        <v>44</v>
      </c>
      <c r="B45" s="21" t="s">
        <v>23</v>
      </c>
      <c r="C45" s="21" t="s">
        <v>22</v>
      </c>
      <c r="D45" s="21" t="s">
        <v>50</v>
      </c>
      <c r="E45" s="21" t="s">
        <v>86</v>
      </c>
    </row>
    <row r="46" spans="1:6" ht="21" x14ac:dyDescent="0.3">
      <c r="A46" s="13">
        <v>45</v>
      </c>
      <c r="B46" s="14" t="s">
        <v>87</v>
      </c>
      <c r="C46" s="14" t="s">
        <v>22</v>
      </c>
      <c r="D46" s="14" t="s">
        <v>46</v>
      </c>
      <c r="E46" s="14"/>
    </row>
    <row r="47" spans="1:6" ht="21" x14ac:dyDescent="0.3">
      <c r="A47" s="16">
        <v>46</v>
      </c>
      <c r="B47" s="17" t="s">
        <v>88</v>
      </c>
      <c r="C47" s="17" t="s">
        <v>22</v>
      </c>
      <c r="D47" s="17" t="s">
        <v>46</v>
      </c>
      <c r="E47" s="17"/>
    </row>
    <row r="48" spans="1:6" s="32" customFormat="1" ht="51.6" x14ac:dyDescent="0.3">
      <c r="A48" s="20">
        <v>47</v>
      </c>
      <c r="B48" s="21" t="s">
        <v>37</v>
      </c>
      <c r="C48" s="21" t="s">
        <v>38</v>
      </c>
      <c r="D48" s="21" t="s">
        <v>50</v>
      </c>
      <c r="F48" s="21" t="s">
        <v>89</v>
      </c>
    </row>
    <row r="49" spans="1:5" ht="21" x14ac:dyDescent="0.3">
      <c r="A49" s="13">
        <v>48</v>
      </c>
      <c r="B49" s="14" t="s">
        <v>90</v>
      </c>
      <c r="C49" s="14" t="s">
        <v>38</v>
      </c>
      <c r="D49" s="14" t="s">
        <v>46</v>
      </c>
      <c r="E49" s="14"/>
    </row>
    <row r="50" spans="1:5" ht="21" x14ac:dyDescent="0.3">
      <c r="A50" s="22">
        <v>49</v>
      </c>
      <c r="B50" s="23" t="s">
        <v>91</v>
      </c>
      <c r="C50" s="23" t="s">
        <v>38</v>
      </c>
      <c r="D50" s="23" t="s">
        <v>46</v>
      </c>
      <c r="E50" s="23"/>
    </row>
    <row r="51" spans="1:5" ht="21" x14ac:dyDescent="0.3">
      <c r="A51" s="16">
        <v>50</v>
      </c>
      <c r="B51" s="17" t="s">
        <v>92</v>
      </c>
      <c r="C51" s="17" t="s">
        <v>38</v>
      </c>
      <c r="D51" s="17" t="s">
        <v>46</v>
      </c>
      <c r="E51" s="17"/>
    </row>
    <row r="52" spans="1:5" s="32" customFormat="1" ht="25.9" x14ac:dyDescent="0.3">
      <c r="A52" s="20">
        <v>51</v>
      </c>
      <c r="B52" s="21" t="s">
        <v>39</v>
      </c>
      <c r="C52" s="21" t="s">
        <v>38</v>
      </c>
      <c r="D52" s="21" t="s">
        <v>50</v>
      </c>
      <c r="E52" s="21"/>
    </row>
    <row r="53" spans="1:5" ht="42" x14ac:dyDescent="0.3">
      <c r="A53" s="13">
        <v>52</v>
      </c>
      <c r="B53" s="14" t="s">
        <v>93</v>
      </c>
      <c r="C53" s="14" t="s">
        <v>38</v>
      </c>
      <c r="D53" s="14" t="s">
        <v>46</v>
      </c>
      <c r="E53" s="14"/>
    </row>
    <row r="54" spans="1:5" ht="21" x14ac:dyDescent="0.3">
      <c r="A54" s="22">
        <v>53</v>
      </c>
      <c r="B54" s="23" t="s">
        <v>94</v>
      </c>
      <c r="C54" s="23" t="s">
        <v>38</v>
      </c>
      <c r="D54" s="23" t="s">
        <v>46</v>
      </c>
      <c r="E54" s="23"/>
    </row>
    <row r="55" spans="1:5"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32" customFormat="1" ht="25.9" x14ac:dyDescent="0.3">
      <c r="A57" s="20">
        <v>58</v>
      </c>
      <c r="B57" s="21" t="s">
        <v>29</v>
      </c>
      <c r="C57" s="21" t="s">
        <v>30</v>
      </c>
      <c r="D57" s="21" t="s">
        <v>50</v>
      </c>
      <c r="E57" s="21"/>
    </row>
    <row r="58" spans="1:5" ht="21" x14ac:dyDescent="0.3">
      <c r="A58" s="13">
        <v>59</v>
      </c>
      <c r="B58" s="14" t="s">
        <v>97</v>
      </c>
      <c r="C58" s="14" t="s">
        <v>30</v>
      </c>
      <c r="D58" s="14" t="s">
        <v>46</v>
      </c>
      <c r="E58" s="14"/>
    </row>
    <row r="59" spans="1:5" ht="21" x14ac:dyDescent="0.3">
      <c r="A59" s="22">
        <v>60</v>
      </c>
      <c r="B59" s="23" t="s">
        <v>98</v>
      </c>
      <c r="C59" s="23" t="s">
        <v>30</v>
      </c>
      <c r="D59" s="23" t="s">
        <v>46</v>
      </c>
      <c r="E59" s="23"/>
    </row>
    <row r="60" spans="1:5" ht="21" x14ac:dyDescent="0.3">
      <c r="A60" s="22">
        <v>61</v>
      </c>
      <c r="B60" s="23" t="s">
        <v>99</v>
      </c>
      <c r="C60" s="23" t="s">
        <v>30</v>
      </c>
      <c r="D60" s="23" t="s">
        <v>46</v>
      </c>
      <c r="E60" s="23"/>
    </row>
    <row r="61" spans="1:5" ht="21" x14ac:dyDescent="0.3">
      <c r="A61" s="22">
        <v>62</v>
      </c>
      <c r="B61" s="23" t="s">
        <v>100</v>
      </c>
      <c r="C61" s="23" t="s">
        <v>30</v>
      </c>
      <c r="D61" s="23" t="s">
        <v>46</v>
      </c>
      <c r="E61" s="23"/>
    </row>
    <row r="62" spans="1:5" ht="21" x14ac:dyDescent="0.3">
      <c r="A62" s="16">
        <v>63</v>
      </c>
      <c r="B62" s="17" t="s">
        <v>101</v>
      </c>
      <c r="C62" s="17" t="s">
        <v>30</v>
      </c>
      <c r="D62" s="17" t="s">
        <v>46</v>
      </c>
      <c r="E62" s="17"/>
    </row>
    <row r="63" spans="1:5" s="32" customFormat="1" ht="25.9" x14ac:dyDescent="0.3">
      <c r="A63" s="20">
        <v>64</v>
      </c>
      <c r="B63" s="21" t="s">
        <v>31</v>
      </c>
      <c r="C63" s="21" t="s">
        <v>30</v>
      </c>
      <c r="D63" s="21" t="s">
        <v>50</v>
      </c>
      <c r="E63" s="21"/>
    </row>
    <row r="64" spans="1:5" ht="21" x14ac:dyDescent="0.3">
      <c r="A64" s="13">
        <v>65</v>
      </c>
      <c r="B64" s="14" t="s">
        <v>102</v>
      </c>
      <c r="C64" s="14" t="s">
        <v>22</v>
      </c>
      <c r="D64" s="14" t="s">
        <v>46</v>
      </c>
      <c r="E64" s="14"/>
    </row>
    <row r="65" spans="1:5" ht="21" x14ac:dyDescent="0.3">
      <c r="A65" s="16">
        <v>66</v>
      </c>
      <c r="B65" s="17" t="s">
        <v>103</v>
      </c>
      <c r="C65" s="17" t="s">
        <v>22</v>
      </c>
      <c r="D65" s="17" t="s">
        <v>46</v>
      </c>
      <c r="E65" s="17"/>
    </row>
    <row r="66" spans="1:5" ht="51.6" x14ac:dyDescent="0.3">
      <c r="A66" s="20">
        <v>67</v>
      </c>
      <c r="B66" s="21" t="s">
        <v>25</v>
      </c>
      <c r="C66" s="21" t="s">
        <v>22</v>
      </c>
      <c r="D66" s="21" t="s">
        <v>50</v>
      </c>
      <c r="E66" s="21" t="s">
        <v>104</v>
      </c>
    </row>
    <row r="67" spans="1:5" ht="21" x14ac:dyDescent="0.3">
      <c r="A67" s="13">
        <v>68</v>
      </c>
      <c r="B67" s="14" t="s">
        <v>105</v>
      </c>
      <c r="C67" s="14" t="s">
        <v>22</v>
      </c>
      <c r="D67" s="14" t="s">
        <v>46</v>
      </c>
      <c r="E67" s="14"/>
    </row>
    <row r="68" spans="1:5" ht="21" x14ac:dyDescent="0.3">
      <c r="A68" s="22">
        <v>69</v>
      </c>
      <c r="B68" s="23" t="s">
        <v>106</v>
      </c>
      <c r="C68" s="23" t="s">
        <v>22</v>
      </c>
      <c r="D68" s="23" t="s">
        <v>46</v>
      </c>
      <c r="E68" s="23"/>
    </row>
    <row r="69" spans="1:5" ht="42" x14ac:dyDescent="0.3">
      <c r="A69" s="22">
        <v>70</v>
      </c>
      <c r="B69" s="23" t="s">
        <v>107</v>
      </c>
      <c r="C69" s="23" t="s">
        <v>22</v>
      </c>
      <c r="D69" s="23" t="s">
        <v>46</v>
      </c>
      <c r="E69" s="23"/>
    </row>
    <row r="70" spans="1:5" ht="21" x14ac:dyDescent="0.3">
      <c r="A70" s="22">
        <v>71</v>
      </c>
      <c r="B70" s="23" t="s">
        <v>108</v>
      </c>
      <c r="C70" s="23" t="s">
        <v>22</v>
      </c>
      <c r="D70" s="23" t="s">
        <v>46</v>
      </c>
      <c r="E70" s="23"/>
    </row>
    <row r="71" spans="1:5" ht="21" x14ac:dyDescent="0.3">
      <c r="A71" s="16">
        <v>72</v>
      </c>
      <c r="B71" s="17" t="s">
        <v>109</v>
      </c>
      <c r="C71" s="17" t="s">
        <v>22</v>
      </c>
      <c r="D71" s="17" t="s">
        <v>46</v>
      </c>
      <c r="E71" s="17"/>
    </row>
    <row r="72" spans="1:5" ht="25.9" x14ac:dyDescent="0.3">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3">
      <c r="A74" s="22">
        <v>75</v>
      </c>
      <c r="B74" s="23" t="s">
        <v>112</v>
      </c>
      <c r="C74" s="23" t="s">
        <v>22</v>
      </c>
      <c r="D74" s="23" t="s">
        <v>46</v>
      </c>
      <c r="E74" s="23"/>
    </row>
    <row r="75" spans="1:5" ht="42" x14ac:dyDescent="0.3">
      <c r="A75" s="22">
        <v>76</v>
      </c>
      <c r="B75" s="23" t="s">
        <v>113</v>
      </c>
      <c r="C75" s="23" t="s">
        <v>22</v>
      </c>
      <c r="D75" s="23" t="s">
        <v>46</v>
      </c>
      <c r="E75" s="23"/>
    </row>
    <row r="76" spans="1:5" ht="42" x14ac:dyDescent="0.3">
      <c r="A76" s="16">
        <v>77</v>
      </c>
      <c r="B76" s="17" t="s">
        <v>114</v>
      </c>
      <c r="C76" s="17" t="s">
        <v>22</v>
      </c>
      <c r="D76" s="17" t="s">
        <v>115</v>
      </c>
      <c r="E76" s="17"/>
    </row>
    <row r="77" spans="1:5" s="32" customFormat="1" ht="51.6" x14ac:dyDescent="0.3">
      <c r="A77" s="20">
        <v>78</v>
      </c>
      <c r="B77" s="21" t="s">
        <v>28</v>
      </c>
      <c r="C77" s="21" t="s">
        <v>22</v>
      </c>
      <c r="D77" s="21" t="s">
        <v>50</v>
      </c>
      <c r="E77" s="21" t="s">
        <v>104</v>
      </c>
    </row>
    <row r="78" spans="1:5" s="32" customFormat="1" ht="25.9" x14ac:dyDescent="0.3">
      <c r="A78" s="20">
        <v>79</v>
      </c>
      <c r="B78" s="21" t="s">
        <v>27</v>
      </c>
      <c r="C78" s="21" t="s">
        <v>22</v>
      </c>
      <c r="D78" s="21" t="s">
        <v>50</v>
      </c>
      <c r="E78" s="21"/>
    </row>
    <row r="79" spans="1:5" ht="42" x14ac:dyDescent="0.3">
      <c r="A79" s="13">
        <v>80</v>
      </c>
      <c r="B79" s="14" t="s">
        <v>116</v>
      </c>
      <c r="C79" s="14" t="s">
        <v>22</v>
      </c>
      <c r="D79" s="14" t="s">
        <v>46</v>
      </c>
      <c r="E79" s="14"/>
    </row>
    <row r="80" spans="1:5" ht="21" x14ac:dyDescent="0.3">
      <c r="A80" s="16">
        <v>81</v>
      </c>
      <c r="B80" s="17" t="s">
        <v>117</v>
      </c>
      <c r="C80" s="17" t="s">
        <v>22</v>
      </c>
      <c r="D80" s="17" t="s">
        <v>118</v>
      </c>
      <c r="E80" s="17"/>
    </row>
    <row r="81" spans="1:6" ht="25.9" x14ac:dyDescent="0.3">
      <c r="A81" s="18">
        <v>82</v>
      </c>
      <c r="B81" s="19" t="s">
        <v>119</v>
      </c>
      <c r="C81" s="19" t="s">
        <v>22</v>
      </c>
      <c r="D81" s="19" t="s">
        <v>50</v>
      </c>
      <c r="E81" s="19"/>
    </row>
    <row r="82" spans="1:6" ht="51.6" x14ac:dyDescent="0.3">
      <c r="A82" s="18">
        <v>83</v>
      </c>
      <c r="B82" s="19" t="s">
        <v>120</v>
      </c>
      <c r="C82" s="19" t="s">
        <v>22</v>
      </c>
      <c r="D82" s="19" t="s">
        <v>121</v>
      </c>
      <c r="E82" s="19" t="s">
        <v>122</v>
      </c>
    </row>
    <row r="83" spans="1:6" ht="21" x14ac:dyDescent="0.3">
      <c r="A83" s="13">
        <v>84</v>
      </c>
      <c r="B83" s="14" t="s">
        <v>123</v>
      </c>
      <c r="C83" s="14" t="s">
        <v>5</v>
      </c>
      <c r="D83" s="14" t="s">
        <v>46</v>
      </c>
      <c r="E83" s="14"/>
    </row>
    <row r="84" spans="1:6" ht="21" x14ac:dyDescent="0.3">
      <c r="A84" s="22">
        <v>85</v>
      </c>
      <c r="B84" s="23" t="s">
        <v>124</v>
      </c>
      <c r="C84" s="23" t="s">
        <v>5</v>
      </c>
      <c r="D84" s="23" t="s">
        <v>46</v>
      </c>
      <c r="E84" s="23"/>
    </row>
    <row r="85" spans="1:6" ht="21" x14ac:dyDescent="0.3">
      <c r="A85" s="22">
        <v>86</v>
      </c>
      <c r="B85" s="23" t="s">
        <v>125</v>
      </c>
      <c r="C85" s="23" t="s">
        <v>5</v>
      </c>
      <c r="D85" s="23" t="s">
        <v>46</v>
      </c>
      <c r="E85" s="23"/>
    </row>
    <row r="86" spans="1:6" ht="21" x14ac:dyDescent="0.3">
      <c r="A86" s="22">
        <v>87</v>
      </c>
      <c r="B86" s="23" t="s">
        <v>126</v>
      </c>
      <c r="C86" s="23" t="s">
        <v>5</v>
      </c>
      <c r="D86" s="23" t="s">
        <v>46</v>
      </c>
      <c r="E86" s="23"/>
    </row>
    <row r="87" spans="1:6" ht="21" x14ac:dyDescent="0.3">
      <c r="A87" s="22">
        <v>88</v>
      </c>
      <c r="B87" s="23" t="s">
        <v>127</v>
      </c>
      <c r="C87" s="23" t="s">
        <v>5</v>
      </c>
      <c r="D87" s="23" t="s">
        <v>46</v>
      </c>
      <c r="E87" s="23"/>
    </row>
    <row r="88" spans="1:6" ht="21" x14ac:dyDescent="0.3">
      <c r="A88" s="22">
        <v>89</v>
      </c>
      <c r="B88" s="23" t="s">
        <v>128</v>
      </c>
      <c r="C88" s="23" t="s">
        <v>5</v>
      </c>
      <c r="D88" s="23" t="s">
        <v>46</v>
      </c>
      <c r="E88" s="23"/>
    </row>
    <row r="89" spans="1:6" ht="21" x14ac:dyDescent="0.3">
      <c r="A89" s="16">
        <v>90</v>
      </c>
      <c r="B89" s="17" t="s">
        <v>129</v>
      </c>
      <c r="C89" s="17" t="s">
        <v>5</v>
      </c>
      <c r="D89" s="17" t="s">
        <v>46</v>
      </c>
      <c r="E89" s="17"/>
    </row>
    <row r="90" spans="1:6" s="32" customFormat="1" ht="25.9" x14ac:dyDescent="0.3">
      <c r="A90" s="20">
        <v>91</v>
      </c>
      <c r="B90" s="21" t="s">
        <v>7</v>
      </c>
      <c r="C90" s="21" t="s">
        <v>5</v>
      </c>
      <c r="D90" s="21"/>
      <c r="E90" s="21"/>
    </row>
    <row r="91" spans="1:6" ht="21" x14ac:dyDescent="0.3">
      <c r="A91" s="27">
        <v>92</v>
      </c>
      <c r="B91" s="28" t="s">
        <v>130</v>
      </c>
      <c r="C91" s="28" t="s">
        <v>5</v>
      </c>
      <c r="D91" s="28" t="s">
        <v>46</v>
      </c>
      <c r="E91" s="28"/>
    </row>
    <row r="92" spans="1:6" s="32" customFormat="1" ht="51.6" x14ac:dyDescent="0.3">
      <c r="A92" s="20">
        <v>93</v>
      </c>
      <c r="B92" s="21" t="s">
        <v>8</v>
      </c>
      <c r="C92" s="21" t="s">
        <v>5</v>
      </c>
      <c r="D92" s="21" t="s">
        <v>50</v>
      </c>
      <c r="F92" s="21" t="s">
        <v>131</v>
      </c>
    </row>
    <row r="93" spans="1:6" ht="21" x14ac:dyDescent="0.3">
      <c r="A93" s="13">
        <v>94</v>
      </c>
      <c r="B93" s="14" t="s">
        <v>132</v>
      </c>
      <c r="C93" s="14" t="s">
        <v>5</v>
      </c>
      <c r="D93" s="14" t="s">
        <v>46</v>
      </c>
      <c r="E93" s="14"/>
    </row>
    <row r="94" spans="1:6" ht="42" x14ac:dyDescent="0.3">
      <c r="A94" s="22">
        <v>95</v>
      </c>
      <c r="B94" s="23" t="s">
        <v>133</v>
      </c>
      <c r="C94" s="23" t="s">
        <v>5</v>
      </c>
      <c r="D94" s="23" t="s">
        <v>46</v>
      </c>
      <c r="E94" s="23"/>
    </row>
    <row r="95" spans="1:6" ht="21" x14ac:dyDescent="0.3">
      <c r="A95" s="22">
        <v>96</v>
      </c>
      <c r="B95" s="23" t="s">
        <v>134</v>
      </c>
      <c r="C95" s="23" t="s">
        <v>5</v>
      </c>
      <c r="D95" s="23" t="s">
        <v>46</v>
      </c>
      <c r="E95" s="23"/>
    </row>
    <row r="96" spans="1:6" ht="21" x14ac:dyDescent="0.3">
      <c r="A96" s="16">
        <v>97</v>
      </c>
      <c r="B96" s="17" t="s">
        <v>135</v>
      </c>
      <c r="C96" s="17" t="s">
        <v>5</v>
      </c>
      <c r="D96" s="17" t="s">
        <v>46</v>
      </c>
      <c r="E96" s="17"/>
    </row>
    <row r="97" spans="1:5" s="32" customFormat="1" ht="25.9" x14ac:dyDescent="0.3">
      <c r="A97" s="20">
        <v>98</v>
      </c>
      <c r="B97" s="21" t="s">
        <v>4</v>
      </c>
      <c r="C97" s="21" t="s">
        <v>5</v>
      </c>
      <c r="D97" s="21" t="s">
        <v>50</v>
      </c>
      <c r="E97" s="21" t="s">
        <v>104</v>
      </c>
    </row>
    <row r="98" spans="1:5" ht="25.9" x14ac:dyDescent="0.3">
      <c r="A98" s="18">
        <v>99</v>
      </c>
      <c r="B98" s="19" t="s">
        <v>136</v>
      </c>
      <c r="C98" s="19" t="s">
        <v>5</v>
      </c>
      <c r="D98" s="19" t="s">
        <v>50</v>
      </c>
      <c r="E98" s="19" t="s">
        <v>61</v>
      </c>
    </row>
    <row r="99" spans="1:5" ht="51.6" x14ac:dyDescent="0.3">
      <c r="A99" s="18">
        <v>100</v>
      </c>
      <c r="B99" s="19" t="s">
        <v>137</v>
      </c>
      <c r="C99" s="19" t="s">
        <v>5</v>
      </c>
      <c r="D99" s="19" t="s">
        <v>50</v>
      </c>
      <c r="E99" s="19" t="s">
        <v>61</v>
      </c>
    </row>
    <row r="100" spans="1:5" ht="51.6" x14ac:dyDescent="0.3">
      <c r="A100" s="18">
        <v>101</v>
      </c>
      <c r="B100" s="19" t="s">
        <v>138</v>
      </c>
      <c r="C100" s="19" t="s">
        <v>5</v>
      </c>
      <c r="D100" s="19" t="s">
        <v>50</v>
      </c>
      <c r="E100" s="19" t="s">
        <v>61</v>
      </c>
    </row>
    <row r="101" spans="1:5" ht="25.9" x14ac:dyDescent="0.3">
      <c r="A101" s="18">
        <v>102</v>
      </c>
      <c r="B101" s="19" t="s">
        <v>139</v>
      </c>
      <c r="C101" s="19" t="s">
        <v>5</v>
      </c>
      <c r="D101" s="19" t="s">
        <v>50</v>
      </c>
      <c r="E101" s="19" t="s">
        <v>61</v>
      </c>
    </row>
    <row r="102" spans="1:5" ht="25.9" x14ac:dyDescent="0.3">
      <c r="A102" s="18">
        <v>103</v>
      </c>
      <c r="B102" s="19" t="s">
        <v>140</v>
      </c>
      <c r="C102" s="19" t="s">
        <v>5</v>
      </c>
      <c r="D102" s="19" t="s">
        <v>50</v>
      </c>
      <c r="E102" s="19"/>
    </row>
    <row r="103" spans="1:5" ht="21" x14ac:dyDescent="0.3">
      <c r="A103" s="13">
        <v>104</v>
      </c>
      <c r="B103" s="14" t="s">
        <v>141</v>
      </c>
      <c r="C103" s="14" t="s">
        <v>5</v>
      </c>
      <c r="D103" s="14" t="s">
        <v>46</v>
      </c>
      <c r="E103" s="14"/>
    </row>
    <row r="104" spans="1:5" ht="21" x14ac:dyDescent="0.3">
      <c r="A104" s="22">
        <v>105</v>
      </c>
      <c r="B104" s="23" t="s">
        <v>142</v>
      </c>
      <c r="C104" s="23" t="s">
        <v>5</v>
      </c>
      <c r="D104" s="23" t="s">
        <v>46</v>
      </c>
      <c r="E104" s="23"/>
    </row>
    <row r="105" spans="1:5" ht="21" x14ac:dyDescent="0.3">
      <c r="A105" s="16">
        <v>106</v>
      </c>
      <c r="B105" s="17" t="s">
        <v>143</v>
      </c>
      <c r="C105" s="17" t="s">
        <v>5</v>
      </c>
      <c r="D105" s="17" t="s">
        <v>46</v>
      </c>
      <c r="E105" s="17"/>
    </row>
    <row r="106" spans="1:5" s="32" customFormat="1" ht="77.45" x14ac:dyDescent="0.3">
      <c r="A106" s="20">
        <v>107</v>
      </c>
      <c r="B106" s="21" t="s">
        <v>9</v>
      </c>
      <c r="C106" s="21" t="s">
        <v>5</v>
      </c>
      <c r="D106" s="21" t="s">
        <v>121</v>
      </c>
      <c r="E106" s="21"/>
    </row>
    <row r="107" spans="1:5" ht="21" x14ac:dyDescent="0.3">
      <c r="A107" s="13">
        <v>108</v>
      </c>
      <c r="B107" s="14" t="s">
        <v>144</v>
      </c>
      <c r="C107" s="14" t="s">
        <v>5</v>
      </c>
      <c r="D107" s="14" t="s">
        <v>46</v>
      </c>
      <c r="E107" s="14"/>
    </row>
    <row r="108" spans="1:5" ht="42" x14ac:dyDescent="0.3">
      <c r="A108" s="22">
        <v>109</v>
      </c>
      <c r="B108" s="23" t="s">
        <v>145</v>
      </c>
      <c r="C108" s="23" t="s">
        <v>5</v>
      </c>
      <c r="D108" s="23" t="s">
        <v>46</v>
      </c>
      <c r="E108" s="23"/>
    </row>
    <row r="109" spans="1:5" ht="21" x14ac:dyDescent="0.4">
      <c r="A109" s="16">
        <v>110</v>
      </c>
      <c r="B109" s="35" t="s">
        <v>146</v>
      </c>
      <c r="C109" s="17" t="s">
        <v>30</v>
      </c>
      <c r="D109" s="36" t="s">
        <v>46</v>
      </c>
      <c r="E109" s="36"/>
    </row>
    <row r="110" spans="1:5" ht="51.6" x14ac:dyDescent="0.5">
      <c r="A110" s="18">
        <v>111</v>
      </c>
      <c r="B110" s="37" t="s">
        <v>147</v>
      </c>
      <c r="C110" s="19" t="s">
        <v>30</v>
      </c>
      <c r="D110" s="38">
        <v>45680</v>
      </c>
      <c r="E110" s="19"/>
    </row>
    <row r="111" spans="1:5" s="32" customFormat="1" ht="51.6" x14ac:dyDescent="0.5">
      <c r="A111" s="20">
        <v>112</v>
      </c>
      <c r="B111" s="39" t="s">
        <v>32</v>
      </c>
      <c r="C111" s="21" t="s">
        <v>30</v>
      </c>
      <c r="D111" s="40">
        <v>45680</v>
      </c>
      <c r="E111" s="21"/>
    </row>
    <row r="112" spans="1:5" ht="25.9" x14ac:dyDescent="0.5">
      <c r="A112" s="18">
        <v>113</v>
      </c>
      <c r="B112" s="37" t="s">
        <v>148</v>
      </c>
      <c r="C112" s="19" t="s">
        <v>30</v>
      </c>
      <c r="D112" s="38">
        <v>45680</v>
      </c>
      <c r="E112" s="19"/>
    </row>
    <row r="113" spans="1:6" ht="25.9" x14ac:dyDescent="0.3">
      <c r="A113" s="18">
        <v>114</v>
      </c>
      <c r="B113" s="41" t="s">
        <v>149</v>
      </c>
      <c r="C113" s="19" t="s">
        <v>30</v>
      </c>
      <c r="D113" s="38">
        <v>45680</v>
      </c>
      <c r="E113" s="19"/>
    </row>
    <row r="114" spans="1:6" s="32" customFormat="1" ht="25.9" x14ac:dyDescent="0.3">
      <c r="A114" s="20">
        <v>115</v>
      </c>
      <c r="B114" s="42" t="s">
        <v>33</v>
      </c>
      <c r="C114" s="21" t="s">
        <v>30</v>
      </c>
      <c r="D114" s="40">
        <v>45680</v>
      </c>
      <c r="E114" s="21"/>
    </row>
    <row r="115" spans="1:6" ht="25.9" x14ac:dyDescent="0.5">
      <c r="A115" s="18">
        <v>116</v>
      </c>
      <c r="B115" s="37" t="s">
        <v>150</v>
      </c>
      <c r="C115" s="19" t="s">
        <v>30</v>
      </c>
      <c r="D115" s="38">
        <v>45680</v>
      </c>
      <c r="E115" s="19" t="s">
        <v>61</v>
      </c>
    </row>
    <row r="116" spans="1:6" ht="25.9" x14ac:dyDescent="0.3">
      <c r="A116" s="18">
        <v>117</v>
      </c>
      <c r="B116" s="41" t="s">
        <v>151</v>
      </c>
      <c r="C116" s="19" t="s">
        <v>30</v>
      </c>
      <c r="D116" s="38">
        <v>45680</v>
      </c>
      <c r="E116" s="19" t="s">
        <v>104</v>
      </c>
    </row>
    <row r="117" spans="1:6" ht="25.9" x14ac:dyDescent="0.3">
      <c r="A117" s="18">
        <v>118</v>
      </c>
      <c r="B117" s="19" t="s">
        <v>152</v>
      </c>
      <c r="C117" s="19" t="s">
        <v>30</v>
      </c>
      <c r="D117" s="38">
        <v>45680</v>
      </c>
      <c r="E117" s="19" t="s">
        <v>61</v>
      </c>
    </row>
    <row r="118" spans="1:6" s="32" customFormat="1" ht="51.6" x14ac:dyDescent="0.3">
      <c r="A118" s="20">
        <v>119</v>
      </c>
      <c r="B118" s="21" t="s">
        <v>34</v>
      </c>
      <c r="C118" s="21" t="s">
        <v>30</v>
      </c>
      <c r="D118" s="40">
        <v>45680</v>
      </c>
      <c r="E118" s="21"/>
    </row>
    <row r="119" spans="1:6" ht="25.9" x14ac:dyDescent="0.3">
      <c r="A119" s="18">
        <v>120</v>
      </c>
      <c r="B119" s="19" t="s">
        <v>153</v>
      </c>
      <c r="C119" s="19" t="s">
        <v>30</v>
      </c>
      <c r="D119" s="38">
        <v>45680</v>
      </c>
      <c r="E119" s="19"/>
    </row>
    <row r="120" spans="1:6" ht="51.6" x14ac:dyDescent="0.3">
      <c r="A120" s="18">
        <v>121</v>
      </c>
      <c r="B120" s="19" t="s">
        <v>154</v>
      </c>
      <c r="C120" s="19" t="s">
        <v>30</v>
      </c>
      <c r="D120" s="38">
        <v>45680</v>
      </c>
      <c r="E120" s="19"/>
    </row>
    <row r="121" spans="1:6" s="32" customFormat="1" ht="25.9" x14ac:dyDescent="0.3">
      <c r="A121" s="20">
        <v>122</v>
      </c>
      <c r="B121" s="21" t="s">
        <v>35</v>
      </c>
      <c r="C121" s="21" t="s">
        <v>30</v>
      </c>
      <c r="D121" s="40">
        <v>45680</v>
      </c>
      <c r="E121" s="21"/>
    </row>
    <row r="122" spans="1:6" ht="25.9" x14ac:dyDescent="0.3">
      <c r="A122" s="18">
        <v>123</v>
      </c>
      <c r="B122" s="19" t="s">
        <v>155</v>
      </c>
      <c r="C122" s="19" t="s">
        <v>30</v>
      </c>
      <c r="D122" s="38">
        <v>45680</v>
      </c>
      <c r="E122" s="19" t="s">
        <v>61</v>
      </c>
    </row>
    <row r="123" spans="1:6" ht="25.9" x14ac:dyDescent="0.3">
      <c r="A123" s="18">
        <v>124</v>
      </c>
      <c r="B123" s="19" t="s">
        <v>156</v>
      </c>
      <c r="C123" s="19" t="s">
        <v>30</v>
      </c>
      <c r="D123" s="38">
        <v>45680</v>
      </c>
      <c r="E123" s="19"/>
    </row>
    <row r="124" spans="1:6" ht="51.6" x14ac:dyDescent="0.3">
      <c r="A124" s="18">
        <v>126</v>
      </c>
      <c r="B124" s="19" t="s">
        <v>157</v>
      </c>
      <c r="C124" s="19" t="s">
        <v>30</v>
      </c>
      <c r="D124" s="38">
        <v>45680</v>
      </c>
      <c r="F124" s="19" t="s">
        <v>158</v>
      </c>
    </row>
    <row r="125" spans="1:6" ht="25.9" x14ac:dyDescent="0.3">
      <c r="A125" s="18">
        <v>127</v>
      </c>
      <c r="B125" s="19" t="s">
        <v>159</v>
      </c>
      <c r="C125" s="19" t="s">
        <v>30</v>
      </c>
      <c r="D125" s="38">
        <v>45680</v>
      </c>
      <c r="F125" s="19" t="s">
        <v>158</v>
      </c>
    </row>
    <row r="126" spans="1:6" ht="25.9" x14ac:dyDescent="0.3">
      <c r="A126" s="20">
        <v>128</v>
      </c>
      <c r="B126" s="21" t="s">
        <v>36</v>
      </c>
      <c r="C126" s="21" t="s">
        <v>30</v>
      </c>
      <c r="D126" s="40">
        <v>45680</v>
      </c>
      <c r="E126" s="43">
        <v>45682</v>
      </c>
    </row>
    <row r="127" spans="1:6" ht="51.6" x14ac:dyDescent="0.3">
      <c r="A127" s="18">
        <v>129</v>
      </c>
      <c r="B127" s="19" t="s">
        <v>160</v>
      </c>
      <c r="C127" s="19" t="s">
        <v>30</v>
      </c>
      <c r="D127" s="38">
        <v>45680</v>
      </c>
      <c r="F127" s="19" t="s">
        <v>161</v>
      </c>
    </row>
    <row r="128" spans="1:6" ht="25.9" x14ac:dyDescent="0.3">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3">
      <c r="A95" s="22">
        <v>96</v>
      </c>
      <c r="B95" s="23" t="s">
        <v>134</v>
      </c>
      <c r="C95" s="23" t="s">
        <v>5</v>
      </c>
      <c r="D95" s="23" t="s">
        <v>46</v>
      </c>
      <c r="E95" s="23"/>
    </row>
    <row r="96" spans="1:6" s="15" customFormat="1" ht="21" x14ac:dyDescent="0.3">
      <c r="A96" s="16">
        <v>97</v>
      </c>
      <c r="B96" s="17" t="s">
        <v>135</v>
      </c>
      <c r="C96" s="17" t="s">
        <v>5</v>
      </c>
      <c r="D96" s="17" t="s">
        <v>46</v>
      </c>
      <c r="E96" s="17"/>
    </row>
    <row r="97" spans="1:5" s="66" customFormat="1" ht="50.1" customHeight="1" x14ac:dyDescent="0.3">
      <c r="A97" s="61">
        <v>98</v>
      </c>
      <c r="B97" s="62" t="s">
        <v>4</v>
      </c>
      <c r="C97" s="62" t="s">
        <v>5</v>
      </c>
      <c r="D97" s="62" t="s">
        <v>50</v>
      </c>
      <c r="E97" s="62" t="s">
        <v>104</v>
      </c>
    </row>
    <row r="98" spans="1:5" ht="50.1" customHeight="1" x14ac:dyDescent="0.3">
      <c r="A98" s="58">
        <v>99</v>
      </c>
      <c r="B98" s="59" t="s">
        <v>136</v>
      </c>
      <c r="C98" s="59" t="s">
        <v>5</v>
      </c>
      <c r="D98" s="59" t="s">
        <v>50</v>
      </c>
      <c r="E98" s="59" t="s">
        <v>61</v>
      </c>
    </row>
    <row r="99" spans="1:5" ht="50.1" customHeight="1" x14ac:dyDescent="0.3">
      <c r="A99" s="58">
        <v>100</v>
      </c>
      <c r="B99" s="59" t="s">
        <v>137</v>
      </c>
      <c r="C99" s="59" t="s">
        <v>5</v>
      </c>
      <c r="D99" s="59" t="s">
        <v>50</v>
      </c>
      <c r="E99" s="59" t="s">
        <v>61</v>
      </c>
    </row>
    <row r="100" spans="1:5" ht="50.1" customHeight="1" x14ac:dyDescent="0.3">
      <c r="A100" s="58">
        <v>101</v>
      </c>
      <c r="B100" s="59" t="s">
        <v>138</v>
      </c>
      <c r="C100" s="59" t="s">
        <v>5</v>
      </c>
      <c r="D100" s="59" t="s">
        <v>50</v>
      </c>
      <c r="E100" s="59" t="s">
        <v>61</v>
      </c>
    </row>
    <row r="101" spans="1:5" ht="50.1" customHeight="1" x14ac:dyDescent="0.3">
      <c r="A101" s="58">
        <v>102</v>
      </c>
      <c r="B101" s="59" t="s">
        <v>139</v>
      </c>
      <c r="C101" s="59" t="s">
        <v>5</v>
      </c>
      <c r="D101" s="59" t="s">
        <v>50</v>
      </c>
      <c r="E101" s="59" t="s">
        <v>61</v>
      </c>
    </row>
    <row r="102" spans="1:5" ht="50.1" customHeight="1" x14ac:dyDescent="0.3">
      <c r="A102" s="58">
        <v>103</v>
      </c>
      <c r="B102" s="59" t="s">
        <v>140</v>
      </c>
      <c r="C102" s="59" t="s">
        <v>5</v>
      </c>
      <c r="D102" s="59" t="s">
        <v>50</v>
      </c>
      <c r="E102" s="59"/>
    </row>
    <row r="103" spans="1:5" s="15" customFormat="1" ht="21" x14ac:dyDescent="0.3">
      <c r="A103" s="13">
        <v>104</v>
      </c>
      <c r="B103" s="14" t="s">
        <v>141</v>
      </c>
      <c r="C103" s="14" t="s">
        <v>5</v>
      </c>
      <c r="D103" s="14" t="s">
        <v>46</v>
      </c>
      <c r="E103" s="14"/>
    </row>
    <row r="104" spans="1:5" s="15" customFormat="1" ht="21" x14ac:dyDescent="0.3">
      <c r="A104" s="22">
        <v>105</v>
      </c>
      <c r="B104" s="23" t="s">
        <v>142</v>
      </c>
      <c r="C104" s="23" t="s">
        <v>5</v>
      </c>
      <c r="D104" s="23" t="s">
        <v>46</v>
      </c>
      <c r="E104" s="23"/>
    </row>
    <row r="105" spans="1:5" s="15" customFormat="1" ht="21" x14ac:dyDescent="0.3">
      <c r="A105" s="16">
        <v>106</v>
      </c>
      <c r="B105" s="17" t="s">
        <v>143</v>
      </c>
      <c r="C105" s="17" t="s">
        <v>5</v>
      </c>
      <c r="D105" s="17" t="s">
        <v>46</v>
      </c>
      <c r="E105" s="17"/>
    </row>
    <row r="106" spans="1:5" s="66" customFormat="1" ht="66.75" customHeight="1" x14ac:dyDescent="0.3">
      <c r="A106" s="61">
        <v>107</v>
      </c>
      <c r="B106" s="62" t="s">
        <v>9</v>
      </c>
      <c r="C106" s="62" t="s">
        <v>5</v>
      </c>
      <c r="D106" s="62" t="s">
        <v>121</v>
      </c>
      <c r="E106" s="62"/>
    </row>
    <row r="107" spans="1:5" s="15" customFormat="1" ht="21" x14ac:dyDescent="0.3">
      <c r="A107" s="13">
        <v>108</v>
      </c>
      <c r="B107" s="14" t="s">
        <v>144</v>
      </c>
      <c r="C107" s="14" t="s">
        <v>5</v>
      </c>
      <c r="D107" s="14" t="s">
        <v>46</v>
      </c>
      <c r="E107" s="14"/>
    </row>
    <row r="108" spans="1:5" s="15" customFormat="1" ht="42" x14ac:dyDescent="0.3">
      <c r="A108" s="22">
        <v>109</v>
      </c>
      <c r="B108" s="23" t="s">
        <v>145</v>
      </c>
      <c r="C108" s="23" t="s">
        <v>5</v>
      </c>
      <c r="D108" s="23" t="s">
        <v>46</v>
      </c>
      <c r="E108" s="23"/>
    </row>
    <row r="109" spans="1:5" s="15" customFormat="1" ht="55.9" customHeight="1" x14ac:dyDescent="0.4">
      <c r="A109" s="16">
        <v>110</v>
      </c>
      <c r="B109" s="35" t="s">
        <v>146</v>
      </c>
      <c r="C109" s="17" t="s">
        <v>30</v>
      </c>
      <c r="D109" s="36" t="s">
        <v>46</v>
      </c>
      <c r="E109" s="36"/>
    </row>
    <row r="110" spans="1:5" ht="50.1" customHeight="1" x14ac:dyDescent="0.3">
      <c r="A110" s="58">
        <v>111</v>
      </c>
      <c r="B110" s="69" t="s">
        <v>147</v>
      </c>
      <c r="C110" s="59" t="s">
        <v>30</v>
      </c>
      <c r="D110" s="70">
        <v>45680</v>
      </c>
      <c r="E110" s="59"/>
    </row>
    <row r="111" spans="1:5" s="66" customFormat="1" ht="50.1" customHeight="1" x14ac:dyDescent="0.3">
      <c r="A111" s="61">
        <v>112</v>
      </c>
      <c r="B111" s="71" t="s">
        <v>32</v>
      </c>
      <c r="C111" s="62" t="s">
        <v>30</v>
      </c>
      <c r="D111" s="72">
        <v>45680</v>
      </c>
      <c r="E111" s="62"/>
    </row>
    <row r="112" spans="1:5" ht="50.1" customHeight="1" x14ac:dyDescent="0.3">
      <c r="A112" s="58">
        <v>113</v>
      </c>
      <c r="B112" s="69" t="s">
        <v>148</v>
      </c>
      <c r="C112" s="59" t="s">
        <v>30</v>
      </c>
      <c r="D112" s="70">
        <v>45680</v>
      </c>
      <c r="E112" s="59"/>
    </row>
    <row r="113" spans="1:6" ht="50.1" customHeight="1" x14ac:dyDescent="0.3">
      <c r="A113" s="58">
        <v>114</v>
      </c>
      <c r="B113" s="73" t="s">
        <v>149</v>
      </c>
      <c r="C113" s="59" t="s">
        <v>30</v>
      </c>
      <c r="D113" s="70">
        <v>45680</v>
      </c>
      <c r="E113" s="59"/>
    </row>
    <row r="114" spans="1:6" s="66" customFormat="1" ht="50.1" customHeight="1" x14ac:dyDescent="0.3">
      <c r="A114" s="61">
        <v>115</v>
      </c>
      <c r="B114" s="74" t="s">
        <v>33</v>
      </c>
      <c r="C114" s="62" t="s">
        <v>30</v>
      </c>
      <c r="D114" s="72">
        <v>45680</v>
      </c>
      <c r="E114" s="62"/>
    </row>
    <row r="115" spans="1:6" ht="50.1" customHeight="1" x14ac:dyDescent="0.3">
      <c r="A115" s="58">
        <v>116</v>
      </c>
      <c r="B115" s="69" t="s">
        <v>150</v>
      </c>
      <c r="C115" s="59" t="s">
        <v>30</v>
      </c>
      <c r="D115" s="70">
        <v>45680</v>
      </c>
      <c r="E115" s="59" t="s">
        <v>61</v>
      </c>
    </row>
    <row r="116" spans="1:6" ht="50.1" customHeight="1" x14ac:dyDescent="0.3">
      <c r="A116" s="58">
        <v>117</v>
      </c>
      <c r="B116" s="73" t="s">
        <v>151</v>
      </c>
      <c r="C116" s="59" t="s">
        <v>30</v>
      </c>
      <c r="D116" s="70">
        <v>45680</v>
      </c>
      <c r="E116" s="59" t="s">
        <v>104</v>
      </c>
    </row>
    <row r="117" spans="1:6" ht="50.1" customHeight="1" x14ac:dyDescent="0.3">
      <c r="A117" s="58">
        <v>118</v>
      </c>
      <c r="B117" s="59" t="s">
        <v>152</v>
      </c>
      <c r="C117" s="59" t="s">
        <v>30</v>
      </c>
      <c r="D117" s="70">
        <v>45680</v>
      </c>
      <c r="E117" s="59" t="s">
        <v>61</v>
      </c>
    </row>
    <row r="118" spans="1:6" s="66" customFormat="1" ht="50.1" customHeight="1" x14ac:dyDescent="0.3">
      <c r="A118" s="61">
        <v>119</v>
      </c>
      <c r="B118" s="62" t="s">
        <v>34</v>
      </c>
      <c r="C118" s="62" t="s">
        <v>30</v>
      </c>
      <c r="D118" s="72">
        <v>45680</v>
      </c>
      <c r="E118" s="62"/>
    </row>
    <row r="119" spans="1:6" ht="50.1" customHeight="1" x14ac:dyDescent="0.3">
      <c r="A119" s="58">
        <v>120</v>
      </c>
      <c r="B119" s="59" t="s">
        <v>153</v>
      </c>
      <c r="C119" s="59" t="s">
        <v>30</v>
      </c>
      <c r="D119" s="70">
        <v>45680</v>
      </c>
      <c r="E119" s="59"/>
    </row>
    <row r="120" spans="1:6" ht="50.1" customHeight="1" x14ac:dyDescent="0.3">
      <c r="A120" s="58">
        <v>121</v>
      </c>
      <c r="B120" s="59" t="s">
        <v>154</v>
      </c>
      <c r="C120" s="59" t="s">
        <v>30</v>
      </c>
      <c r="D120" s="70">
        <v>45680</v>
      </c>
      <c r="E120" s="59"/>
    </row>
    <row r="121" spans="1:6" s="66" customFormat="1" ht="50.1" customHeight="1" x14ac:dyDescent="0.3">
      <c r="A121" s="61">
        <v>122</v>
      </c>
      <c r="B121" s="62" t="s">
        <v>35</v>
      </c>
      <c r="C121" s="62" t="s">
        <v>30</v>
      </c>
      <c r="D121" s="72">
        <v>45680</v>
      </c>
      <c r="E121" s="62"/>
    </row>
    <row r="122" spans="1:6" ht="50.1" customHeight="1" x14ac:dyDescent="0.3">
      <c r="A122" s="58">
        <v>123</v>
      </c>
      <c r="B122" s="59" t="s">
        <v>155</v>
      </c>
      <c r="C122" s="59" t="s">
        <v>30</v>
      </c>
      <c r="D122" s="70">
        <v>45680</v>
      </c>
      <c r="E122" s="59" t="s">
        <v>61</v>
      </c>
    </row>
    <row r="123" spans="1:6" ht="50.1" customHeight="1" x14ac:dyDescent="0.3">
      <c r="A123" s="58">
        <v>124</v>
      </c>
      <c r="B123" s="59" t="s">
        <v>156</v>
      </c>
      <c r="C123" s="59" t="s">
        <v>30</v>
      </c>
      <c r="D123" s="70">
        <v>45680</v>
      </c>
      <c r="E123" s="59"/>
    </row>
    <row r="124" spans="1:6" ht="50.1" customHeight="1" x14ac:dyDescent="0.3">
      <c r="A124" s="58">
        <v>126</v>
      </c>
      <c r="B124" s="59" t="s">
        <v>157</v>
      </c>
      <c r="C124" s="59" t="s">
        <v>30</v>
      </c>
      <c r="D124" s="70">
        <v>45680</v>
      </c>
      <c r="F124" s="59" t="s">
        <v>158</v>
      </c>
    </row>
    <row r="125" spans="1:6" ht="50.1" customHeight="1" x14ac:dyDescent="0.3">
      <c r="A125" s="58">
        <v>127</v>
      </c>
      <c r="B125" s="59" t="s">
        <v>159</v>
      </c>
      <c r="C125" s="59" t="s">
        <v>30</v>
      </c>
      <c r="D125" s="70">
        <v>45680</v>
      </c>
      <c r="F125" s="59" t="s">
        <v>158</v>
      </c>
    </row>
    <row r="126" spans="1:6" ht="50.1" customHeight="1" x14ac:dyDescent="0.3">
      <c r="A126" s="61">
        <v>128</v>
      </c>
      <c r="B126" s="62" t="s">
        <v>36</v>
      </c>
      <c r="C126" s="62" t="s">
        <v>30</v>
      </c>
      <c r="D126" s="72">
        <v>45680</v>
      </c>
      <c r="E126" s="75">
        <v>45682</v>
      </c>
    </row>
    <row r="127" spans="1:6" ht="50.1" customHeight="1" x14ac:dyDescent="0.3">
      <c r="A127" s="58">
        <v>129</v>
      </c>
      <c r="B127" s="59" t="s">
        <v>160</v>
      </c>
      <c r="C127" s="59" t="s">
        <v>30</v>
      </c>
      <c r="D127" s="70">
        <v>45680</v>
      </c>
      <c r="F127" s="59" t="s">
        <v>161</v>
      </c>
    </row>
    <row r="128" spans="1:6" ht="50.1" customHeight="1" x14ac:dyDescent="0.3">
      <c r="A128" s="58">
        <v>130</v>
      </c>
      <c r="B128" s="59" t="s">
        <v>162</v>
      </c>
      <c r="C128" s="59" t="s">
        <v>30</v>
      </c>
      <c r="D128" s="70">
        <v>45680</v>
      </c>
      <c r="F128" s="59" t="s">
        <v>158</v>
      </c>
    </row>
    <row r="129" spans="1:5" ht="50.1" customHeight="1" x14ac:dyDescent="0.3">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149999999999999" thickBot="1" x14ac:dyDescent="0.35"/>
    <row r="2" spans="2:8" s="57" customFormat="1" ht="29.45" customHeight="1" thickBot="1" x14ac:dyDescent="0.35">
      <c r="B2" s="103" t="s">
        <v>0</v>
      </c>
      <c r="C2" s="104" t="s">
        <v>1</v>
      </c>
      <c r="D2" s="104"/>
      <c r="E2" s="104" t="s">
        <v>2</v>
      </c>
      <c r="F2" s="104" t="s">
        <v>285</v>
      </c>
      <c r="G2" s="104" t="s">
        <v>43</v>
      </c>
      <c r="H2" s="105" t="s">
        <v>44</v>
      </c>
    </row>
    <row r="3" spans="2:8" ht="15.6" x14ac:dyDescent="0.3">
      <c r="B3" s="101">
        <v>1</v>
      </c>
      <c r="C3" s="77" t="s">
        <v>45</v>
      </c>
      <c r="D3" s="77" t="str">
        <f>PROPER(C3)</f>
        <v>Biometric Remove From Sbd For Collection</v>
      </c>
      <c r="E3" s="77" t="s">
        <v>11</v>
      </c>
      <c r="F3" s="84">
        <v>45675</v>
      </c>
      <c r="G3" s="77" t="s">
        <v>46</v>
      </c>
      <c r="H3" s="102"/>
    </row>
    <row r="4" spans="2:8" ht="15.6" x14ac:dyDescent="0.3">
      <c r="B4" s="85">
        <v>2</v>
      </c>
      <c r="C4" s="58" t="s">
        <v>47</v>
      </c>
      <c r="D4" s="77" t="str">
        <f t="shared" ref="D4:D67" si="0">PROPER(C4)</f>
        <v>Offline Collection To Be Provide</v>
      </c>
      <c r="E4" s="58" t="s">
        <v>11</v>
      </c>
      <c r="F4" s="82">
        <v>45675</v>
      </c>
      <c r="G4" s="58" t="s">
        <v>46</v>
      </c>
      <c r="H4" s="86"/>
    </row>
    <row r="5" spans="2:8" ht="31.15" x14ac:dyDescent="0.3">
      <c r="B5" s="85">
        <v>3</v>
      </c>
      <c r="C5" s="58" t="s">
        <v>48</v>
      </c>
      <c r="D5" s="77" t="str">
        <f t="shared" si="0"/>
        <v>Aao User Should Create In All The Location, Approval Should Be Process In The Aao Role Only</v>
      </c>
      <c r="E5" s="58" t="s">
        <v>11</v>
      </c>
      <c r="F5" s="82">
        <v>45675</v>
      </c>
      <c r="G5" s="58" t="s">
        <v>49</v>
      </c>
      <c r="H5" s="86"/>
    </row>
    <row r="6" spans="2:8" ht="15.6" x14ac:dyDescent="0.3">
      <c r="B6" s="87">
        <v>4</v>
      </c>
      <c r="C6" s="61" t="s">
        <v>10</v>
      </c>
      <c r="D6" s="77" t="str">
        <f t="shared" si="0"/>
        <v>Biometric Device Provide For Approval</v>
      </c>
      <c r="E6" s="61" t="s">
        <v>11</v>
      </c>
      <c r="F6" s="82">
        <v>45675</v>
      </c>
      <c r="G6" s="61" t="s">
        <v>50</v>
      </c>
      <c r="H6" s="88" t="s">
        <v>51</v>
      </c>
    </row>
    <row r="7" spans="2:8" ht="15.6" x14ac:dyDescent="0.3">
      <c r="B7" s="85">
        <v>5</v>
      </c>
      <c r="C7" s="58" t="s">
        <v>52</v>
      </c>
      <c r="D7" s="77" t="str">
        <f t="shared" si="0"/>
        <v>E-Mail Id Mandatory Remove To Create New User</v>
      </c>
      <c r="E7" s="58" t="s">
        <v>11</v>
      </c>
      <c r="F7" s="82">
        <v>45675</v>
      </c>
      <c r="G7" s="58" t="s">
        <v>46</v>
      </c>
      <c r="H7" s="86"/>
    </row>
    <row r="8" spans="2:8" ht="15.6" x14ac:dyDescent="0.3">
      <c r="B8" s="85">
        <v>6</v>
      </c>
      <c r="C8" s="58" t="s">
        <v>53</v>
      </c>
      <c r="D8" s="77" t="str">
        <f t="shared" si="0"/>
        <v>Bill Cancellation Should Be Done Only 1 Month For Aao User</v>
      </c>
      <c r="E8" s="58" t="s">
        <v>11</v>
      </c>
      <c r="F8" s="82">
        <v>45675</v>
      </c>
      <c r="G8" s="58" t="s">
        <v>46</v>
      </c>
      <c r="H8" s="86"/>
    </row>
    <row r="9" spans="2:8" ht="31.15" x14ac:dyDescent="0.3">
      <c r="B9" s="85">
        <v>7</v>
      </c>
      <c r="C9" s="58" t="s">
        <v>54</v>
      </c>
      <c r="D9" s="77" t="str">
        <f t="shared" si="0"/>
        <v>Bill Cancellation : Upto 3 Lakh Ee Approve, Upto 5 Lakh Se Approve, More Than 5 Lakh Ce Approval Should Be Done</v>
      </c>
      <c r="E9" s="58" t="s">
        <v>11</v>
      </c>
      <c r="F9" s="82">
        <v>45675</v>
      </c>
      <c r="G9" s="58" t="s">
        <v>46</v>
      </c>
      <c r="H9" s="86"/>
    </row>
    <row r="10" spans="2:8" ht="15.6" x14ac:dyDescent="0.3">
      <c r="B10" s="85">
        <v>8</v>
      </c>
      <c r="C10" s="58" t="s">
        <v>55</v>
      </c>
      <c r="D10" s="77" t="str">
        <f t="shared" si="0"/>
        <v>Ask Photo Capture For Lt6 Billing Also</v>
      </c>
      <c r="E10" s="56" t="s">
        <v>11</v>
      </c>
      <c r="F10" s="82">
        <v>45675</v>
      </c>
      <c r="G10" s="58" t="s">
        <v>46</v>
      </c>
      <c r="H10" s="86"/>
    </row>
    <row r="11" spans="2:8" ht="15.6" x14ac:dyDescent="0.3">
      <c r="B11" s="85">
        <v>9</v>
      </c>
      <c r="C11" s="58" t="s">
        <v>56</v>
      </c>
      <c r="D11" s="77" t="str">
        <f t="shared" si="0"/>
        <v>Pop-Up Will Show If Any Mr/Gvp Downloaded To The Sbd</v>
      </c>
      <c r="E11" s="58" t="s">
        <v>11</v>
      </c>
      <c r="F11" s="82">
        <v>45675</v>
      </c>
      <c r="G11" s="58" t="s">
        <v>46</v>
      </c>
      <c r="H11" s="86"/>
    </row>
    <row r="12" spans="2:8" ht="15.6" x14ac:dyDescent="0.3">
      <c r="B12" s="87">
        <v>10</v>
      </c>
      <c r="C12" s="61" t="s">
        <v>12</v>
      </c>
      <c r="D12" s="77" t="str">
        <f t="shared" si="0"/>
        <v>Need Otp Option For Cash Collection</v>
      </c>
      <c r="E12" s="61" t="s">
        <v>11</v>
      </c>
      <c r="F12" s="82">
        <v>45675</v>
      </c>
      <c r="G12" s="61" t="s">
        <v>50</v>
      </c>
      <c r="H12" s="88" t="s">
        <v>57</v>
      </c>
    </row>
    <row r="13" spans="2:8" ht="31.15" x14ac:dyDescent="0.3">
      <c r="B13" s="85">
        <v>11</v>
      </c>
      <c r="C13" s="58" t="s">
        <v>58</v>
      </c>
      <c r="D13" s="77" t="str">
        <f t="shared" si="0"/>
        <v>Receipt Cancellation Form Not Working. Should Be Allow Only Present Month Receipts Only</v>
      </c>
      <c r="E13" s="58" t="s">
        <v>11</v>
      </c>
      <c r="F13" s="82">
        <v>45675</v>
      </c>
      <c r="G13" s="58" t="s">
        <v>46</v>
      </c>
      <c r="H13" s="86"/>
    </row>
    <row r="14" spans="2:8" s="57" customFormat="1" ht="15.6" x14ac:dyDescent="0.3">
      <c r="B14" s="85">
        <v>12</v>
      </c>
      <c r="C14" s="58" t="s">
        <v>59</v>
      </c>
      <c r="D14" s="77" t="str">
        <f t="shared" si="0"/>
        <v>Misc. Demand Bulk Upload Provide</v>
      </c>
      <c r="E14" s="56" t="s">
        <v>11</v>
      </c>
      <c r="F14" s="82">
        <v>45675</v>
      </c>
      <c r="G14" s="56" t="s">
        <v>46</v>
      </c>
      <c r="H14" s="89"/>
    </row>
    <row r="15" spans="2:8" ht="46.9" x14ac:dyDescent="0.3">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149999999999999" thickBot="1" x14ac:dyDescent="0.35"/>
    <row r="2" spans="2:9" s="57" customFormat="1" ht="29.45" customHeight="1" thickBot="1" x14ac:dyDescent="0.35">
      <c r="B2" s="103" t="s">
        <v>0</v>
      </c>
      <c r="C2" s="104" t="s">
        <v>1</v>
      </c>
      <c r="D2" s="104" t="s">
        <v>2</v>
      </c>
      <c r="E2" s="104" t="s">
        <v>285</v>
      </c>
      <c r="F2" s="104" t="s">
        <v>43</v>
      </c>
      <c r="G2" s="105" t="s">
        <v>44</v>
      </c>
    </row>
    <row r="3" spans="2:9" s="78" customFormat="1" ht="15.6" hidden="1" x14ac:dyDescent="0.3">
      <c r="B3" s="128">
        <v>4</v>
      </c>
      <c r="C3" s="122" t="s">
        <v>290</v>
      </c>
      <c r="D3" s="122" t="s">
        <v>11</v>
      </c>
      <c r="E3" s="138">
        <v>45675</v>
      </c>
      <c r="F3" s="122" t="s">
        <v>218</v>
      </c>
      <c r="G3" s="142"/>
      <c r="I3" s="115" t="str">
        <f>VLOOKUP(C3,'28012025'!C5:E32,3,FALSE)</f>
        <v xml:space="preserve">will do it </v>
      </c>
    </row>
    <row r="4" spans="2:9" s="78" customFormat="1" ht="15.6" hidden="1" x14ac:dyDescent="0.3">
      <c r="B4" s="90">
        <v>10</v>
      </c>
      <c r="C4" s="122" t="s">
        <v>294</v>
      </c>
      <c r="D4" s="63" t="s">
        <v>11</v>
      </c>
      <c r="E4" s="123">
        <v>45675</v>
      </c>
      <c r="F4" s="122" t="s">
        <v>486</v>
      </c>
      <c r="G4" s="91" t="s">
        <v>57</v>
      </c>
      <c r="I4" s="115" t="e">
        <f>VLOOKUP(C4,'28012025'!C11:E38,3,FALSE)</f>
        <v>#N/A</v>
      </c>
    </row>
    <row r="5" spans="2:9" s="78" customFormat="1" ht="15.6" hidden="1" x14ac:dyDescent="0.3">
      <c r="B5" s="128">
        <v>17</v>
      </c>
      <c r="C5" s="122" t="s">
        <v>300</v>
      </c>
      <c r="D5" s="63" t="s">
        <v>11</v>
      </c>
      <c r="E5" s="123">
        <v>45675</v>
      </c>
      <c r="F5" s="63" t="s">
        <v>486</v>
      </c>
      <c r="G5" s="91" t="s">
        <v>66</v>
      </c>
      <c r="I5" s="115" t="e">
        <f>VLOOKUP(C5,'28012025'!C18:E45,3,FALSE)</f>
        <v>#N/A</v>
      </c>
    </row>
    <row r="6" spans="2:9" s="78" customFormat="1" ht="31.15" hidden="1" x14ac:dyDescent="0.3">
      <c r="B6" s="90">
        <v>24</v>
      </c>
      <c r="C6" s="122" t="s">
        <v>307</v>
      </c>
      <c r="D6" s="63" t="s">
        <v>11</v>
      </c>
      <c r="E6" s="123">
        <v>45675</v>
      </c>
      <c r="F6" s="63" t="s">
        <v>492</v>
      </c>
      <c r="G6" s="91" t="s">
        <v>57</v>
      </c>
      <c r="I6" s="115" t="e">
        <f>VLOOKUP(C6,'28012025'!C25:E52,3,FALSE)</f>
        <v>#N/A</v>
      </c>
    </row>
    <row r="7" spans="2:9" s="78" customFormat="1" ht="31.15" hidden="1" x14ac:dyDescent="0.3">
      <c r="B7" s="128">
        <v>25</v>
      </c>
      <c r="C7" s="122" t="s">
        <v>446</v>
      </c>
      <c r="D7" s="63" t="s">
        <v>11</v>
      </c>
      <c r="E7" s="123">
        <v>45675</v>
      </c>
      <c r="F7" s="122" t="s">
        <v>492</v>
      </c>
      <c r="G7" s="91" t="s">
        <v>57</v>
      </c>
      <c r="I7" s="115" t="e">
        <f>VLOOKUP(C7,'28012025'!C26:E53,3,FALSE)</f>
        <v>#N/A</v>
      </c>
    </row>
    <row r="8" spans="2:9" s="78" customFormat="1" ht="15.6" hidden="1" x14ac:dyDescent="0.3">
      <c r="B8" s="90">
        <v>26</v>
      </c>
      <c r="C8" s="122" t="s">
        <v>308</v>
      </c>
      <c r="D8" s="63" t="s">
        <v>11</v>
      </c>
      <c r="E8" s="123">
        <v>45675</v>
      </c>
      <c r="F8" s="122" t="s">
        <v>486</v>
      </c>
      <c r="G8" s="91" t="s">
        <v>57</v>
      </c>
      <c r="I8" s="115" t="e">
        <f>VLOOKUP(C8,'28012025'!C27:E54,3,FALSE)</f>
        <v>#N/A</v>
      </c>
    </row>
    <row r="9" spans="2:9" s="78" customFormat="1" ht="15.6" hidden="1" x14ac:dyDescent="0.3">
      <c r="B9" s="128">
        <v>28</v>
      </c>
      <c r="C9" s="122" t="s">
        <v>309</v>
      </c>
      <c r="D9" s="63" t="s">
        <v>11</v>
      </c>
      <c r="E9" s="123">
        <v>45675</v>
      </c>
      <c r="F9" s="122" t="s">
        <v>486</v>
      </c>
      <c r="G9" s="91" t="s">
        <v>57</v>
      </c>
      <c r="I9" s="115" t="e">
        <f>VLOOKUP(C9,'28012025'!C29:E56,3,FALSE)</f>
        <v>#N/A</v>
      </c>
    </row>
    <row r="10" spans="2:9" s="78" customFormat="1" ht="31.15" hidden="1" x14ac:dyDescent="0.3">
      <c r="B10" s="90">
        <v>29</v>
      </c>
      <c r="C10" s="122" t="s">
        <v>310</v>
      </c>
      <c r="D10" s="63" t="s">
        <v>11</v>
      </c>
      <c r="E10" s="123">
        <v>45675</v>
      </c>
      <c r="F10" s="122" t="s">
        <v>486</v>
      </c>
      <c r="G10" s="91" t="s">
        <v>57</v>
      </c>
      <c r="I10" s="115" t="e">
        <f>VLOOKUP(C10,'28012025'!C30:E57,3,FALSE)</f>
        <v>#N/A</v>
      </c>
    </row>
    <row r="11" spans="2:9" s="78" customFormat="1" ht="31.15" hidden="1" x14ac:dyDescent="0.3">
      <c r="B11" s="128">
        <v>36</v>
      </c>
      <c r="C11" s="122" t="s">
        <v>316</v>
      </c>
      <c r="D11" s="63" t="s">
        <v>11</v>
      </c>
      <c r="E11" s="123">
        <v>45675</v>
      </c>
      <c r="F11" s="122" t="s">
        <v>486</v>
      </c>
      <c r="G11" s="91" t="s">
        <v>491</v>
      </c>
      <c r="I11" s="115" t="e">
        <f>VLOOKUP(C11,'28012025'!C37:E64,3,FALSE)</f>
        <v>#N/A</v>
      </c>
    </row>
    <row r="12" spans="2:9" s="78" customFormat="1" ht="15.6" hidden="1" x14ac:dyDescent="0.3">
      <c r="B12" s="90">
        <v>41</v>
      </c>
      <c r="C12" s="122" t="s">
        <v>450</v>
      </c>
      <c r="D12" s="63" t="s">
        <v>22</v>
      </c>
      <c r="E12" s="123">
        <v>45675</v>
      </c>
      <c r="F12" s="63" t="s">
        <v>490</v>
      </c>
      <c r="G12" s="91"/>
      <c r="I12" s="115" t="e">
        <f>VLOOKUP(C12,'28012025'!C42:E69,3,FALSE)</f>
        <v>#N/A</v>
      </c>
    </row>
    <row r="13" spans="2:9" s="78" customFormat="1" ht="93.6" hidden="1" x14ac:dyDescent="0.3">
      <c r="B13" s="128">
        <v>44</v>
      </c>
      <c r="C13" s="122" t="s">
        <v>451</v>
      </c>
      <c r="D13" s="63" t="s">
        <v>22</v>
      </c>
      <c r="E13" s="123">
        <v>45675</v>
      </c>
      <c r="F13" s="122" t="s">
        <v>486</v>
      </c>
      <c r="G13" s="91" t="s">
        <v>24</v>
      </c>
      <c r="I13" s="115" t="e">
        <f>VLOOKUP(C13,'28012025'!C45:E72,3,FALSE)</f>
        <v>#N/A</v>
      </c>
    </row>
    <row r="14" spans="2:9" s="126" customFormat="1" ht="15.6" hidden="1" x14ac:dyDescent="0.3">
      <c r="B14" s="90">
        <v>47</v>
      </c>
      <c r="C14" s="122" t="s">
        <v>321</v>
      </c>
      <c r="D14" s="63" t="s">
        <v>38</v>
      </c>
      <c r="E14" s="123">
        <v>45675</v>
      </c>
      <c r="F14" s="122" t="s">
        <v>486</v>
      </c>
      <c r="G14" s="129"/>
      <c r="H14" s="78"/>
      <c r="I14" s="115" t="e">
        <f>VLOOKUP(C14,'28012025'!C48:E75,3,FALSE)</f>
        <v>#N/A</v>
      </c>
    </row>
    <row r="15" spans="2:9" s="78" customFormat="1" ht="15.6" hidden="1" x14ac:dyDescent="0.3">
      <c r="B15" s="128">
        <v>51</v>
      </c>
      <c r="C15" s="122" t="s">
        <v>324</v>
      </c>
      <c r="D15" s="63" t="s">
        <v>38</v>
      </c>
      <c r="E15" s="123">
        <v>45675</v>
      </c>
      <c r="F15" s="63" t="s">
        <v>486</v>
      </c>
      <c r="G15" s="91"/>
      <c r="I15" s="115" t="e">
        <f>VLOOKUP(C15,'28012025'!C52:E79,3,FALSE)</f>
        <v>#N/A</v>
      </c>
    </row>
    <row r="16" spans="2:9" s="78" customFormat="1" ht="15.6" hidden="1" x14ac:dyDescent="0.3">
      <c r="B16" s="90">
        <v>56</v>
      </c>
      <c r="C16" s="122" t="s">
        <v>456</v>
      </c>
      <c r="D16" s="63" t="s">
        <v>30</v>
      </c>
      <c r="E16" s="123">
        <v>45675</v>
      </c>
      <c r="F16" s="122" t="s">
        <v>486</v>
      </c>
      <c r="G16" s="91"/>
      <c r="I16" s="115" t="e">
        <f>VLOOKUP(C16,'28012025'!C57:E84,3,FALSE)</f>
        <v>#N/A</v>
      </c>
    </row>
    <row r="17" spans="2:9" s="78" customFormat="1" ht="15.6" hidden="1" x14ac:dyDescent="0.3">
      <c r="B17" s="128">
        <v>62</v>
      </c>
      <c r="C17" s="122" t="s">
        <v>332</v>
      </c>
      <c r="D17" s="63" t="s">
        <v>30</v>
      </c>
      <c r="E17" s="123">
        <v>45675</v>
      </c>
      <c r="F17" s="63" t="s">
        <v>490</v>
      </c>
      <c r="G17" s="91"/>
      <c r="I17" s="115" t="e">
        <f>VLOOKUP(C17,'28012025'!C63:E90,3,FALSE)</f>
        <v>#N/A</v>
      </c>
    </row>
    <row r="18" spans="2:9" s="78" customFormat="1" ht="46.9" hidden="1" x14ac:dyDescent="0.3">
      <c r="B18" s="90">
        <v>65</v>
      </c>
      <c r="C18" s="122" t="s">
        <v>334</v>
      </c>
      <c r="D18" s="63" t="s">
        <v>22</v>
      </c>
      <c r="E18" s="123">
        <v>45675</v>
      </c>
      <c r="F18" s="122" t="s">
        <v>486</v>
      </c>
      <c r="G18" s="91" t="s">
        <v>104</v>
      </c>
      <c r="I18" s="115" t="e">
        <f>VLOOKUP(C18,'28012025'!C66:E93,3,FALSE)</f>
        <v>#N/A</v>
      </c>
    </row>
    <row r="19" spans="2:9" s="78" customFormat="1" ht="15.6" hidden="1" x14ac:dyDescent="0.3">
      <c r="B19" s="128">
        <v>71</v>
      </c>
      <c r="C19" s="122" t="s">
        <v>339</v>
      </c>
      <c r="D19" s="63" t="s">
        <v>22</v>
      </c>
      <c r="E19" s="123">
        <v>45675</v>
      </c>
      <c r="F19" s="63" t="s">
        <v>486</v>
      </c>
      <c r="G19" s="91" t="s">
        <v>104</v>
      </c>
      <c r="I19" s="115" t="e">
        <f>VLOOKUP(C19,'28012025'!C72:E99,3,FALSE)</f>
        <v>#N/A</v>
      </c>
    </row>
    <row r="20" spans="2:9" s="78" customFormat="1" ht="31.15" hidden="1" x14ac:dyDescent="0.3">
      <c r="B20" s="90">
        <v>76</v>
      </c>
      <c r="C20" s="122" t="s">
        <v>341</v>
      </c>
      <c r="D20" s="63" t="s">
        <v>22</v>
      </c>
      <c r="E20" s="123">
        <v>45675</v>
      </c>
      <c r="F20" s="122" t="s">
        <v>486</v>
      </c>
      <c r="G20" s="91" t="s">
        <v>104</v>
      </c>
      <c r="I20" s="115" t="e">
        <f>VLOOKUP(C20,'28012025'!C77:E104,3,FALSE)</f>
        <v>#N/A</v>
      </c>
    </row>
    <row r="21" spans="2:9" s="78" customFormat="1" ht="15.6" hidden="1" x14ac:dyDescent="0.3">
      <c r="B21" s="128">
        <v>77</v>
      </c>
      <c r="C21" s="122" t="s">
        <v>461</v>
      </c>
      <c r="D21" s="63" t="s">
        <v>22</v>
      </c>
      <c r="E21" s="123">
        <v>45675</v>
      </c>
      <c r="F21" s="122" t="s">
        <v>486</v>
      </c>
      <c r="G21" s="91"/>
      <c r="I21" s="115" t="e">
        <f>VLOOKUP(C21,'28012025'!C78:E105,3,FALSE)</f>
        <v>#N/A</v>
      </c>
    </row>
    <row r="22" spans="2:9" s="78" customFormat="1" ht="15.6" hidden="1" x14ac:dyDescent="0.3">
      <c r="B22" s="90">
        <v>89</v>
      </c>
      <c r="C22" s="122" t="s">
        <v>352</v>
      </c>
      <c r="D22" s="63" t="s">
        <v>5</v>
      </c>
      <c r="E22" s="123">
        <v>45675</v>
      </c>
      <c r="F22" s="122" t="s">
        <v>486</v>
      </c>
      <c r="G22" s="91"/>
      <c r="I22" s="115" t="e">
        <f>VLOOKUP(C22,'28012025'!C90:E117,3,FALSE)</f>
        <v>#N/A</v>
      </c>
    </row>
    <row r="23" spans="2:9" s="78" customFormat="1" ht="31.15" hidden="1" x14ac:dyDescent="0.3">
      <c r="B23" s="128">
        <v>91</v>
      </c>
      <c r="C23" s="122" t="s">
        <v>354</v>
      </c>
      <c r="D23" s="63" t="s">
        <v>5</v>
      </c>
      <c r="E23" s="123">
        <v>45675</v>
      </c>
      <c r="F23" s="122" t="s">
        <v>486</v>
      </c>
      <c r="G23" s="129"/>
      <c r="I23" s="115" t="e">
        <f>VLOOKUP(C23,'28012025'!C92:E119,3,FALSE)</f>
        <v>#N/A</v>
      </c>
    </row>
    <row r="24" spans="2:9" s="78" customFormat="1" ht="15.6" hidden="1" x14ac:dyDescent="0.3">
      <c r="B24" s="90">
        <v>96</v>
      </c>
      <c r="C24" s="122" t="s">
        <v>359</v>
      </c>
      <c r="D24" s="63" t="s">
        <v>5</v>
      </c>
      <c r="E24" s="123">
        <v>45675</v>
      </c>
      <c r="F24" s="122" t="s">
        <v>486</v>
      </c>
      <c r="G24" s="91" t="s">
        <v>104</v>
      </c>
      <c r="I24" s="115" t="e">
        <f>VLOOKUP(C24,'28012025'!C97:E124,3,FALSE)</f>
        <v>#N/A</v>
      </c>
    </row>
    <row r="25" spans="2:9" s="78" customFormat="1" ht="46.9" hidden="1" x14ac:dyDescent="0.3">
      <c r="B25" s="128">
        <v>105</v>
      </c>
      <c r="C25" s="122" t="s">
        <v>367</v>
      </c>
      <c r="D25" s="63" t="s">
        <v>5</v>
      </c>
      <c r="E25" s="123">
        <v>45675</v>
      </c>
      <c r="F25" s="141" t="s">
        <v>486</v>
      </c>
      <c r="G25" s="91" t="s">
        <v>491</v>
      </c>
      <c r="I25" s="115" t="e">
        <f>VLOOKUP(C25,'28012025'!C106:E133,3,FALSE)</f>
        <v>#N/A</v>
      </c>
    </row>
    <row r="26" spans="2:9" s="78" customFormat="1" ht="15.6" hidden="1" x14ac:dyDescent="0.3">
      <c r="B26" s="90">
        <v>110</v>
      </c>
      <c r="C26" s="122" t="s">
        <v>371</v>
      </c>
      <c r="D26" s="63" t="s">
        <v>30</v>
      </c>
      <c r="E26" s="123">
        <v>45680</v>
      </c>
      <c r="F26" s="123" t="s">
        <v>486</v>
      </c>
      <c r="G26" s="91"/>
      <c r="I26" s="115" t="e">
        <f>VLOOKUP(C26,'28012025'!C111:E138,3,FALSE)</f>
        <v>#N/A</v>
      </c>
    </row>
    <row r="27" spans="2:9" s="78" customFormat="1" ht="15.6" hidden="1" x14ac:dyDescent="0.3">
      <c r="B27" s="128">
        <v>113</v>
      </c>
      <c r="C27" s="122" t="s">
        <v>372</v>
      </c>
      <c r="D27" s="63" t="s">
        <v>30</v>
      </c>
      <c r="E27" s="123">
        <v>45680</v>
      </c>
      <c r="F27" s="123" t="s">
        <v>486</v>
      </c>
      <c r="G27" s="91"/>
      <c r="I27" s="115" t="e">
        <f>VLOOKUP(C27,'28012025'!C114:E141,3,FALSE)</f>
        <v>#N/A</v>
      </c>
    </row>
    <row r="28" spans="2:9" s="78" customFormat="1" ht="31.15" hidden="1" x14ac:dyDescent="0.3">
      <c r="B28" s="90">
        <v>117</v>
      </c>
      <c r="C28" s="122" t="s">
        <v>465</v>
      </c>
      <c r="D28" s="63" t="s">
        <v>30</v>
      </c>
      <c r="E28" s="123">
        <v>45680</v>
      </c>
      <c r="F28" s="123" t="s">
        <v>486</v>
      </c>
      <c r="G28" s="91"/>
      <c r="I28" s="115" t="e">
        <f>VLOOKUP(C28,'28012025'!C118:E145,3,FALSE)</f>
        <v>#N/A</v>
      </c>
    </row>
    <row r="29" spans="2:9" s="78" customFormat="1" ht="15.6" hidden="1" x14ac:dyDescent="0.3">
      <c r="B29" s="128">
        <v>120</v>
      </c>
      <c r="C29" s="122" t="s">
        <v>376</v>
      </c>
      <c r="D29" s="63" t="s">
        <v>30</v>
      </c>
      <c r="E29" s="123">
        <v>45680</v>
      </c>
      <c r="F29" s="138" t="s">
        <v>486</v>
      </c>
      <c r="G29" s="91"/>
      <c r="I29" s="115" t="e">
        <f>VLOOKUP(C29,'28012025'!C121:E148,3,FALSE)</f>
        <v>#N/A</v>
      </c>
    </row>
    <row r="30" spans="2:9" s="78" customFormat="1" ht="15.6" hidden="1" x14ac:dyDescent="0.3">
      <c r="B30" s="90">
        <v>125</v>
      </c>
      <c r="C30" s="122" t="s">
        <v>378</v>
      </c>
      <c r="D30" s="63" t="s">
        <v>30</v>
      </c>
      <c r="E30" s="123">
        <v>45680</v>
      </c>
      <c r="F30" s="123" t="s">
        <v>486</v>
      </c>
      <c r="G30" s="132">
        <v>45682</v>
      </c>
      <c r="I30" s="115" t="e">
        <f>VLOOKUP(C30,'28012025'!C126:E153,3,FALSE)</f>
        <v>#N/A</v>
      </c>
    </row>
    <row r="31" spans="2:9" s="115" customFormat="1" ht="15.6" hidden="1" x14ac:dyDescent="0.3">
      <c r="B31" s="116">
        <v>1</v>
      </c>
      <c r="C31" s="117" t="s">
        <v>288</v>
      </c>
      <c r="D31" s="119" t="s">
        <v>11</v>
      </c>
      <c r="E31" s="120">
        <v>45675</v>
      </c>
      <c r="F31" s="119" t="s">
        <v>486</v>
      </c>
      <c r="G31" s="121"/>
      <c r="H31" s="78"/>
      <c r="I31" s="115" t="e">
        <f>VLOOKUP(C31,'28012025'!C2:E29,3,FALSE)</f>
        <v>#N/A</v>
      </c>
    </row>
    <row r="32" spans="2:9" s="115" customFormat="1" ht="15.6" hidden="1" x14ac:dyDescent="0.3">
      <c r="B32" s="118">
        <v>2</v>
      </c>
      <c r="C32" s="117" t="s">
        <v>289</v>
      </c>
      <c r="D32" s="119" t="s">
        <v>11</v>
      </c>
      <c r="E32" s="120">
        <v>45675</v>
      </c>
      <c r="F32" s="117" t="s">
        <v>486</v>
      </c>
      <c r="G32" s="121"/>
      <c r="I32" s="115" t="e">
        <f>VLOOKUP(C32,'28012025'!C3:E30,3,FALSE)</f>
        <v>#N/A</v>
      </c>
    </row>
    <row r="33" spans="2:9" s="115" customFormat="1" ht="31.15" hidden="1" x14ac:dyDescent="0.3">
      <c r="B33" s="116">
        <v>3</v>
      </c>
      <c r="C33" s="117" t="s">
        <v>436</v>
      </c>
      <c r="D33" s="119" t="s">
        <v>11</v>
      </c>
      <c r="E33" s="120">
        <v>45675</v>
      </c>
      <c r="F33" s="117" t="s">
        <v>486</v>
      </c>
      <c r="G33" s="121"/>
      <c r="I33" s="115" t="e">
        <f>VLOOKUP(C33,'28012025'!C4:E31,3,FALSE)</f>
        <v>#N/A</v>
      </c>
    </row>
    <row r="34" spans="2:9" s="115" customFormat="1" ht="15.6" hidden="1" x14ac:dyDescent="0.3">
      <c r="B34" s="118">
        <v>5</v>
      </c>
      <c r="C34" s="117" t="s">
        <v>291</v>
      </c>
      <c r="D34" s="119" t="s">
        <v>11</v>
      </c>
      <c r="E34" s="120">
        <v>45675</v>
      </c>
      <c r="F34" s="117" t="s">
        <v>486</v>
      </c>
      <c r="G34" s="121"/>
      <c r="I34" s="115" t="e">
        <f>VLOOKUP(C34,'28012025'!C6:E33,3,FALSE)</f>
        <v>#N/A</v>
      </c>
    </row>
    <row r="35" spans="2:9" s="115" customFormat="1" ht="15.6" hidden="1" x14ac:dyDescent="0.3">
      <c r="B35" s="116">
        <v>6</v>
      </c>
      <c r="C35" s="117" t="s">
        <v>437</v>
      </c>
      <c r="D35" s="119" t="s">
        <v>11</v>
      </c>
      <c r="E35" s="120">
        <v>45675</v>
      </c>
      <c r="F35" s="117" t="s">
        <v>486</v>
      </c>
      <c r="G35" s="121"/>
      <c r="I35" s="115" t="e">
        <f>VLOOKUP(C35,'28012025'!C7:E34,3,FALSE)</f>
        <v>#N/A</v>
      </c>
    </row>
    <row r="36" spans="2:9" s="115" customFormat="1" ht="31.15" hidden="1" x14ac:dyDescent="0.3">
      <c r="B36" s="118">
        <v>7</v>
      </c>
      <c r="C36" s="117" t="s">
        <v>445</v>
      </c>
      <c r="D36" s="119" t="s">
        <v>11</v>
      </c>
      <c r="E36" s="120">
        <v>45675</v>
      </c>
      <c r="F36" s="117" t="s">
        <v>486</v>
      </c>
      <c r="G36" s="121"/>
      <c r="I36" s="115" t="e">
        <f>VLOOKUP(C36,'28012025'!C8:E35,3,FALSE)</f>
        <v>#N/A</v>
      </c>
    </row>
    <row r="37" spans="2:9" s="115" customFormat="1" ht="15.6" hidden="1" x14ac:dyDescent="0.3">
      <c r="B37" s="116">
        <v>8</v>
      </c>
      <c r="C37" s="117" t="s">
        <v>292</v>
      </c>
      <c r="D37" s="119" t="s">
        <v>11</v>
      </c>
      <c r="E37" s="120">
        <v>45675</v>
      </c>
      <c r="F37" s="117" t="s">
        <v>486</v>
      </c>
      <c r="G37" s="121"/>
      <c r="I37" s="115" t="e">
        <f>VLOOKUP(C37,'28012025'!C9:E36,3,FALSE)</f>
        <v>#N/A</v>
      </c>
    </row>
    <row r="38" spans="2:9" s="115" customFormat="1" ht="15.6" hidden="1" x14ac:dyDescent="0.3">
      <c r="B38" s="118">
        <v>9</v>
      </c>
      <c r="C38" s="117" t="s">
        <v>293</v>
      </c>
      <c r="D38" s="119" t="s">
        <v>11</v>
      </c>
      <c r="E38" s="120">
        <v>45675</v>
      </c>
      <c r="F38" s="119" t="s">
        <v>486</v>
      </c>
      <c r="G38" s="121"/>
      <c r="I38" s="115" t="e">
        <f>VLOOKUP(C38,'28012025'!C10:E37,3,FALSE)</f>
        <v>#N/A</v>
      </c>
    </row>
    <row r="39" spans="2:9" s="115" customFormat="1" ht="31.15" hidden="1" x14ac:dyDescent="0.3">
      <c r="B39" s="116">
        <v>11</v>
      </c>
      <c r="C39" s="117" t="s">
        <v>295</v>
      </c>
      <c r="D39" s="119" t="s">
        <v>11</v>
      </c>
      <c r="E39" s="120">
        <v>45675</v>
      </c>
      <c r="F39" s="119" t="s">
        <v>486</v>
      </c>
      <c r="G39" s="121"/>
      <c r="I39" s="115" t="e">
        <f>VLOOKUP(C39,'28012025'!C12:E39,3,FALSE)</f>
        <v>#N/A</v>
      </c>
    </row>
    <row r="40" spans="2:9" s="115" customFormat="1" ht="15.6" hidden="1" x14ac:dyDescent="0.3">
      <c r="B40" s="118">
        <v>12</v>
      </c>
      <c r="C40" s="117" t="s">
        <v>296</v>
      </c>
      <c r="D40" s="119" t="s">
        <v>11</v>
      </c>
      <c r="E40" s="120">
        <v>45675</v>
      </c>
      <c r="F40" s="117" t="s">
        <v>486</v>
      </c>
      <c r="G40" s="124"/>
      <c r="H40" s="125"/>
      <c r="I40" s="115" t="e">
        <f>VLOOKUP(C40,'28012025'!C13:E40,3,FALSE)</f>
        <v>#N/A</v>
      </c>
    </row>
    <row r="41" spans="2:9" s="115" customFormat="1" ht="46.9" hidden="1" x14ac:dyDescent="0.3">
      <c r="B41" s="116">
        <v>13</v>
      </c>
      <c r="C41" s="117" t="s">
        <v>297</v>
      </c>
      <c r="D41" s="119" t="s">
        <v>11</v>
      </c>
      <c r="E41" s="120">
        <v>45675</v>
      </c>
      <c r="F41" s="139" t="s">
        <v>486</v>
      </c>
      <c r="G41" s="121"/>
      <c r="I41" s="115" t="e">
        <f>VLOOKUP(C41,'28012025'!C14:E41,3,FALSE)</f>
        <v>#N/A</v>
      </c>
    </row>
    <row r="42" spans="2:9" s="115" customFormat="1" ht="15.6" hidden="1" x14ac:dyDescent="0.3">
      <c r="B42" s="118">
        <v>14</v>
      </c>
      <c r="C42" s="117" t="s">
        <v>298</v>
      </c>
      <c r="D42" s="119" t="s">
        <v>11</v>
      </c>
      <c r="E42" s="120">
        <v>45675</v>
      </c>
      <c r="F42" s="117" t="s">
        <v>486</v>
      </c>
      <c r="G42" s="121"/>
      <c r="I42" s="115" t="e">
        <f>VLOOKUP(C42,'28012025'!C15:E42,3,FALSE)</f>
        <v>#N/A</v>
      </c>
    </row>
    <row r="43" spans="2:9" s="78" customFormat="1" ht="15.6" hidden="1" x14ac:dyDescent="0.3">
      <c r="B43" s="116">
        <v>15</v>
      </c>
      <c r="C43" s="117" t="s">
        <v>438</v>
      </c>
      <c r="D43" s="119" t="s">
        <v>11</v>
      </c>
      <c r="E43" s="120">
        <v>45675</v>
      </c>
      <c r="F43" s="127" t="s">
        <v>486</v>
      </c>
      <c r="G43" s="121" t="s">
        <v>64</v>
      </c>
      <c r="H43" s="115"/>
      <c r="I43" s="115" t="e">
        <f>VLOOKUP(C43,'28012025'!C16:E43,3,FALSE)</f>
        <v>#N/A</v>
      </c>
    </row>
    <row r="44" spans="2:9" s="115" customFormat="1" ht="31.15" hidden="1" x14ac:dyDescent="0.3">
      <c r="B44" s="118">
        <v>16</v>
      </c>
      <c r="C44" s="117" t="s">
        <v>299</v>
      </c>
      <c r="D44" s="119" t="s">
        <v>11</v>
      </c>
      <c r="E44" s="120">
        <v>45675</v>
      </c>
      <c r="F44" s="117" t="s">
        <v>486</v>
      </c>
      <c r="G44" s="121"/>
      <c r="I44" s="115" t="e">
        <f>VLOOKUP(C44,'28012025'!C17:E44,3,FALSE)</f>
        <v>#N/A</v>
      </c>
    </row>
    <row r="45" spans="2:9" s="115" customFormat="1" ht="15.6" hidden="1" x14ac:dyDescent="0.3">
      <c r="B45" s="116">
        <v>18</v>
      </c>
      <c r="C45" s="117" t="s">
        <v>301</v>
      </c>
      <c r="D45" s="119" t="s">
        <v>11</v>
      </c>
      <c r="E45" s="120">
        <v>45675</v>
      </c>
      <c r="F45" s="117" t="s">
        <v>486</v>
      </c>
      <c r="G45" s="121"/>
      <c r="I45" s="115" t="e">
        <f>VLOOKUP(C45,'28012025'!C19:E46,3,FALSE)</f>
        <v>#N/A</v>
      </c>
    </row>
    <row r="46" spans="2:9" s="78" customFormat="1" ht="31.15" hidden="1" x14ac:dyDescent="0.3">
      <c r="B46" s="118">
        <v>19</v>
      </c>
      <c r="C46" s="117" t="s">
        <v>302</v>
      </c>
      <c r="D46" s="119" t="s">
        <v>11</v>
      </c>
      <c r="E46" s="120">
        <v>45675</v>
      </c>
      <c r="F46" s="119" t="s">
        <v>486</v>
      </c>
      <c r="G46" s="121"/>
      <c r="H46" s="115"/>
      <c r="I46" s="115" t="e">
        <f>VLOOKUP(C46,'28012025'!C20:E47,3,FALSE)</f>
        <v>#N/A</v>
      </c>
    </row>
    <row r="47" spans="2:9" s="115" customFormat="1" ht="15.6" hidden="1" x14ac:dyDescent="0.3">
      <c r="B47" s="116">
        <v>20</v>
      </c>
      <c r="C47" s="117" t="s">
        <v>303</v>
      </c>
      <c r="D47" s="119" t="s">
        <v>11</v>
      </c>
      <c r="E47" s="120">
        <v>45675</v>
      </c>
      <c r="F47" s="117" t="s">
        <v>486</v>
      </c>
      <c r="G47" s="121"/>
      <c r="I47" s="115" t="e">
        <f>VLOOKUP(C47,'28012025'!C21:E48,3,FALSE)</f>
        <v>#N/A</v>
      </c>
    </row>
    <row r="48" spans="2:9" s="115" customFormat="1" ht="31.15" hidden="1" x14ac:dyDescent="0.3">
      <c r="B48" s="118">
        <v>21</v>
      </c>
      <c r="C48" s="117" t="s">
        <v>304</v>
      </c>
      <c r="D48" s="119" t="s">
        <v>11</v>
      </c>
      <c r="E48" s="120">
        <v>45675</v>
      </c>
      <c r="F48" s="117" t="s">
        <v>486</v>
      </c>
      <c r="G48" s="121"/>
      <c r="I48" s="115" t="e">
        <f>VLOOKUP(C48,'28012025'!C22:E49,3,FALSE)</f>
        <v>#N/A</v>
      </c>
    </row>
    <row r="49" spans="2:9" s="78" customFormat="1" ht="15.6" hidden="1" x14ac:dyDescent="0.3">
      <c r="B49" s="116">
        <v>22</v>
      </c>
      <c r="C49" s="117" t="s">
        <v>305</v>
      </c>
      <c r="D49" s="119" t="s">
        <v>11</v>
      </c>
      <c r="E49" s="120">
        <v>45675</v>
      </c>
      <c r="F49" s="119" t="s">
        <v>486</v>
      </c>
      <c r="G49" s="121"/>
      <c r="H49" s="115"/>
      <c r="I49" s="115" t="e">
        <f>VLOOKUP(C49,'28012025'!C23:E50,3,FALSE)</f>
        <v>#N/A</v>
      </c>
    </row>
    <row r="50" spans="2:9" s="115" customFormat="1" ht="31.15" hidden="1" x14ac:dyDescent="0.3">
      <c r="B50" s="118">
        <v>23</v>
      </c>
      <c r="C50" s="117" t="s">
        <v>306</v>
      </c>
      <c r="D50" s="119" t="s">
        <v>11</v>
      </c>
      <c r="E50" s="120">
        <v>45675</v>
      </c>
      <c r="F50" s="117" t="s">
        <v>486</v>
      </c>
      <c r="G50" s="121"/>
      <c r="I50" s="115" t="e">
        <f>VLOOKUP(C50,'28012025'!C24:E51,3,FALSE)</f>
        <v>#N/A</v>
      </c>
    </row>
    <row r="51" spans="2:9" s="115" customFormat="1" ht="15.6" hidden="1" x14ac:dyDescent="0.3">
      <c r="B51" s="116">
        <v>27</v>
      </c>
      <c r="C51" s="117" t="s">
        <v>439</v>
      </c>
      <c r="D51" s="119" t="s">
        <v>11</v>
      </c>
      <c r="E51" s="120">
        <v>45675</v>
      </c>
      <c r="F51" s="117" t="s">
        <v>486</v>
      </c>
      <c r="G51" s="121"/>
      <c r="I51" s="115" t="e">
        <f>VLOOKUP(C51,'28012025'!C28:E55,3,FALSE)</f>
        <v>#N/A</v>
      </c>
    </row>
    <row r="52" spans="2:9" s="115" customFormat="1" ht="31.15" hidden="1" x14ac:dyDescent="0.3">
      <c r="B52" s="118">
        <v>30</v>
      </c>
      <c r="C52" s="117" t="s">
        <v>482</v>
      </c>
      <c r="D52" s="119" t="s">
        <v>11</v>
      </c>
      <c r="E52" s="120">
        <v>45675</v>
      </c>
      <c r="F52" s="117" t="s">
        <v>486</v>
      </c>
      <c r="G52" s="121"/>
      <c r="I52" s="115" t="e">
        <f>VLOOKUP(C52,'28012025'!C31:E58,3,FALSE)</f>
        <v>#N/A</v>
      </c>
    </row>
    <row r="53" spans="2:9" s="78" customFormat="1" ht="15.6" hidden="1" x14ac:dyDescent="0.3">
      <c r="B53" s="116">
        <v>31</v>
      </c>
      <c r="C53" s="117" t="s">
        <v>311</v>
      </c>
      <c r="D53" s="119" t="s">
        <v>11</v>
      </c>
      <c r="E53" s="120">
        <v>45675</v>
      </c>
      <c r="F53" s="119" t="s">
        <v>486</v>
      </c>
      <c r="G53" s="121"/>
      <c r="H53" s="115"/>
      <c r="I53" s="115" t="e">
        <f>VLOOKUP(C53,'28012025'!C32:E59,3,FALSE)</f>
        <v>#N/A</v>
      </c>
    </row>
    <row r="54" spans="2:9" s="115" customFormat="1" ht="15.6" hidden="1" x14ac:dyDescent="0.3">
      <c r="B54" s="118">
        <v>32</v>
      </c>
      <c r="C54" s="117" t="s">
        <v>312</v>
      </c>
      <c r="D54" s="119" t="s">
        <v>11</v>
      </c>
      <c r="E54" s="120">
        <v>45675</v>
      </c>
      <c r="F54" s="117" t="s">
        <v>486</v>
      </c>
      <c r="G54" s="121"/>
      <c r="I54" s="115" t="e">
        <f>VLOOKUP(C54,'28012025'!C33:E60,3,FALSE)</f>
        <v>#N/A</v>
      </c>
    </row>
    <row r="55" spans="2:9" s="115" customFormat="1" ht="15.6" hidden="1" x14ac:dyDescent="0.3">
      <c r="B55" s="116">
        <v>33</v>
      </c>
      <c r="C55" s="117" t="s">
        <v>313</v>
      </c>
      <c r="D55" s="119" t="s">
        <v>11</v>
      </c>
      <c r="E55" s="120">
        <v>45675</v>
      </c>
      <c r="F55" s="117" t="s">
        <v>486</v>
      </c>
      <c r="G55" s="121"/>
      <c r="I55" s="115" t="e">
        <f>VLOOKUP(C55,'28012025'!C34:E61,3,FALSE)</f>
        <v>#N/A</v>
      </c>
    </row>
    <row r="56" spans="2:9" s="115" customFormat="1" ht="15.6" hidden="1" x14ac:dyDescent="0.3">
      <c r="B56" s="118">
        <v>34</v>
      </c>
      <c r="C56" s="117" t="s">
        <v>314</v>
      </c>
      <c r="D56" s="119" t="s">
        <v>11</v>
      </c>
      <c r="E56" s="120">
        <v>45675</v>
      </c>
      <c r="F56" s="117" t="s">
        <v>486</v>
      </c>
      <c r="G56" s="121"/>
      <c r="I56" s="115" t="e">
        <f>VLOOKUP(C56,'28012025'!C35:E62,3,FALSE)</f>
        <v>#N/A</v>
      </c>
    </row>
    <row r="57" spans="2:9" s="115" customFormat="1" ht="15.6" hidden="1" x14ac:dyDescent="0.3">
      <c r="B57" s="116">
        <v>35</v>
      </c>
      <c r="C57" s="117" t="s">
        <v>315</v>
      </c>
      <c r="D57" s="119" t="s">
        <v>11</v>
      </c>
      <c r="E57" s="120">
        <v>45675</v>
      </c>
      <c r="F57" s="117" t="s">
        <v>486</v>
      </c>
      <c r="G57" s="121"/>
      <c r="I57" s="115" t="e">
        <f>VLOOKUP(C57,'28012025'!C36:E63,3,FALSE)</f>
        <v>#N/A</v>
      </c>
    </row>
    <row r="58" spans="2:9" s="78" customFormat="1" ht="31.15" hidden="1" x14ac:dyDescent="0.3">
      <c r="B58" s="118">
        <v>37</v>
      </c>
      <c r="C58" s="117" t="s">
        <v>447</v>
      </c>
      <c r="D58" s="119" t="s">
        <v>22</v>
      </c>
      <c r="E58" s="120">
        <v>45675</v>
      </c>
      <c r="F58" s="127" t="s">
        <v>486</v>
      </c>
      <c r="G58" s="121" t="s">
        <v>61</v>
      </c>
      <c r="H58" s="115"/>
      <c r="I58" s="115" t="e">
        <f>VLOOKUP(C58,'28012025'!C38:E65,3,FALSE)</f>
        <v>#N/A</v>
      </c>
    </row>
    <row r="59" spans="2:9" s="115" customFormat="1" ht="31.15" hidden="1" x14ac:dyDescent="0.3">
      <c r="B59" s="116">
        <v>38</v>
      </c>
      <c r="C59" s="117" t="s">
        <v>448</v>
      </c>
      <c r="D59" s="119" t="s">
        <v>22</v>
      </c>
      <c r="E59" s="120">
        <v>45675</v>
      </c>
      <c r="F59" s="117" t="s">
        <v>486</v>
      </c>
      <c r="G59" s="121"/>
      <c r="I59" s="115" t="e">
        <f>VLOOKUP(C59,'28012025'!C39:E66,3,FALSE)</f>
        <v>#N/A</v>
      </c>
    </row>
    <row r="60" spans="2:9" s="115" customFormat="1" ht="15.6" hidden="1" x14ac:dyDescent="0.3">
      <c r="B60" s="118">
        <v>39</v>
      </c>
      <c r="C60" s="117" t="s">
        <v>317</v>
      </c>
      <c r="D60" s="119" t="s">
        <v>22</v>
      </c>
      <c r="E60" s="120">
        <v>45675</v>
      </c>
      <c r="F60" s="117" t="s">
        <v>486</v>
      </c>
      <c r="G60" s="121"/>
      <c r="I60" s="115" t="e">
        <f>VLOOKUP(C60,'28012025'!C40:E67,3,FALSE)</f>
        <v>#N/A</v>
      </c>
    </row>
    <row r="61" spans="2:9" s="115" customFormat="1" ht="15.6" hidden="1" x14ac:dyDescent="0.3">
      <c r="B61" s="116">
        <v>40</v>
      </c>
      <c r="C61" s="117" t="s">
        <v>449</v>
      </c>
      <c r="D61" s="119" t="s">
        <v>22</v>
      </c>
      <c r="E61" s="120">
        <v>45675</v>
      </c>
      <c r="F61" s="117" t="s">
        <v>486</v>
      </c>
      <c r="G61" s="121"/>
      <c r="I61" s="115" t="e">
        <f>VLOOKUP(C61,'28012025'!C41:E68,3,FALSE)</f>
        <v>#N/A</v>
      </c>
    </row>
    <row r="62" spans="2:9" s="115" customFormat="1" ht="15.6" hidden="1" x14ac:dyDescent="0.3">
      <c r="B62" s="118">
        <v>42</v>
      </c>
      <c r="C62" s="117" t="s">
        <v>318</v>
      </c>
      <c r="D62" s="119" t="s">
        <v>22</v>
      </c>
      <c r="E62" s="120">
        <v>45675</v>
      </c>
      <c r="F62" s="117" t="s">
        <v>486</v>
      </c>
      <c r="G62" s="121"/>
      <c r="I62" s="115" t="e">
        <f>VLOOKUP(C62,'28012025'!C43:E70,3,FALSE)</f>
        <v>#N/A</v>
      </c>
    </row>
    <row r="63" spans="2:9" s="115" customFormat="1" ht="15.6" hidden="1" x14ac:dyDescent="0.3">
      <c r="B63" s="116">
        <v>43</v>
      </c>
      <c r="C63" s="117" t="s">
        <v>319</v>
      </c>
      <c r="D63" s="119" t="s">
        <v>22</v>
      </c>
      <c r="E63" s="120">
        <v>45675</v>
      </c>
      <c r="F63" s="117" t="s">
        <v>486</v>
      </c>
      <c r="G63" s="121"/>
      <c r="I63" s="115" t="e">
        <f>VLOOKUP(C63,'28012025'!C44:E71,3,FALSE)</f>
        <v>#N/A</v>
      </c>
    </row>
    <row r="64" spans="2:9" s="78" customFormat="1" ht="15.6" hidden="1" x14ac:dyDescent="0.3">
      <c r="B64" s="118">
        <v>45</v>
      </c>
      <c r="C64" s="117" t="s">
        <v>452</v>
      </c>
      <c r="D64" s="119" t="s">
        <v>22</v>
      </c>
      <c r="E64" s="120">
        <v>45675</v>
      </c>
      <c r="F64" s="119" t="s">
        <v>486</v>
      </c>
      <c r="G64" s="121"/>
      <c r="H64" s="115"/>
      <c r="I64" s="115" t="e">
        <f>VLOOKUP(C64,'28012025'!C46:E73,3,FALSE)</f>
        <v>#N/A</v>
      </c>
    </row>
    <row r="65" spans="2:9" s="115" customFormat="1" ht="15.6" hidden="1" x14ac:dyDescent="0.3">
      <c r="B65" s="116">
        <v>46</v>
      </c>
      <c r="C65" s="117" t="s">
        <v>320</v>
      </c>
      <c r="D65" s="119" t="s">
        <v>22</v>
      </c>
      <c r="E65" s="120">
        <v>45675</v>
      </c>
      <c r="F65" s="117" t="s">
        <v>486</v>
      </c>
      <c r="G65" s="121"/>
      <c r="I65" s="115" t="e">
        <f>VLOOKUP(C65,'28012025'!C47:E74,3,FALSE)</f>
        <v>#N/A</v>
      </c>
    </row>
    <row r="66" spans="2:9" s="115" customFormat="1" ht="31.15" hidden="1" x14ac:dyDescent="0.3">
      <c r="B66" s="118">
        <v>48</v>
      </c>
      <c r="C66" s="117" t="s">
        <v>322</v>
      </c>
      <c r="D66" s="119" t="s">
        <v>38</v>
      </c>
      <c r="E66" s="120">
        <v>45675</v>
      </c>
      <c r="F66" s="117" t="s">
        <v>486</v>
      </c>
      <c r="G66" s="121"/>
      <c r="I66" s="115" t="e">
        <f>VLOOKUP(C66,'28012025'!C49:E76,3,FALSE)</f>
        <v>#N/A</v>
      </c>
    </row>
    <row r="67" spans="2:9" s="115" customFormat="1" ht="15.6" hidden="1" x14ac:dyDescent="0.3">
      <c r="B67" s="116">
        <v>49</v>
      </c>
      <c r="C67" s="117" t="s">
        <v>323</v>
      </c>
      <c r="D67" s="119" t="s">
        <v>38</v>
      </c>
      <c r="E67" s="120">
        <v>45675</v>
      </c>
      <c r="F67" s="119" t="s">
        <v>486</v>
      </c>
      <c r="G67" s="121"/>
      <c r="I67" s="115" t="e">
        <f>VLOOKUP(C67,'28012025'!C50:E77,3,FALSE)</f>
        <v>#N/A</v>
      </c>
    </row>
    <row r="68" spans="2:9" s="115" customFormat="1" ht="31.15" hidden="1" x14ac:dyDescent="0.3">
      <c r="B68" s="118">
        <v>50</v>
      </c>
      <c r="C68" s="117" t="s">
        <v>453</v>
      </c>
      <c r="D68" s="119" t="s">
        <v>38</v>
      </c>
      <c r="E68" s="120">
        <v>45675</v>
      </c>
      <c r="F68" s="117" t="s">
        <v>486</v>
      </c>
      <c r="G68" s="121"/>
      <c r="I68" s="115" t="e">
        <f>VLOOKUP(C68,'28012025'!C51:E78,3,FALSE)</f>
        <v>#N/A</v>
      </c>
    </row>
    <row r="69" spans="2:9" s="115" customFormat="1" ht="31.15" hidden="1" x14ac:dyDescent="0.3">
      <c r="B69" s="116">
        <v>52</v>
      </c>
      <c r="C69" s="117" t="s">
        <v>325</v>
      </c>
      <c r="D69" s="119" t="s">
        <v>38</v>
      </c>
      <c r="E69" s="120">
        <v>45675</v>
      </c>
      <c r="F69" s="117" t="s">
        <v>486</v>
      </c>
      <c r="G69" s="121"/>
      <c r="I69" s="115" t="e">
        <f>VLOOKUP(C69,'28012025'!C53:E80,3,FALSE)</f>
        <v>#N/A</v>
      </c>
    </row>
    <row r="70" spans="2:9" s="115" customFormat="1" ht="15.6" hidden="1" x14ac:dyDescent="0.3">
      <c r="B70" s="118">
        <v>53</v>
      </c>
      <c r="C70" s="117" t="s">
        <v>454</v>
      </c>
      <c r="D70" s="119" t="s">
        <v>38</v>
      </c>
      <c r="E70" s="120">
        <v>45675</v>
      </c>
      <c r="F70" s="117" t="s">
        <v>486</v>
      </c>
      <c r="G70" s="121"/>
      <c r="I70" s="115" t="e">
        <f>VLOOKUP(C70,'28012025'!C54:E81,3,FALSE)</f>
        <v>#N/A</v>
      </c>
    </row>
    <row r="71" spans="2:9" s="115" customFormat="1" ht="31.15" hidden="1" x14ac:dyDescent="0.3">
      <c r="B71" s="116">
        <v>54</v>
      </c>
      <c r="C71" s="117" t="s">
        <v>455</v>
      </c>
      <c r="D71" s="119" t="s">
        <v>38</v>
      </c>
      <c r="E71" s="120">
        <v>45675</v>
      </c>
      <c r="F71" s="117" t="s">
        <v>486</v>
      </c>
      <c r="G71" s="121"/>
      <c r="I71" s="115" t="e">
        <f>VLOOKUP(C71,'28012025'!C55:E82,3,FALSE)</f>
        <v>#N/A</v>
      </c>
    </row>
    <row r="72" spans="2:9" s="115" customFormat="1" ht="15.6" hidden="1" x14ac:dyDescent="0.3">
      <c r="B72" s="118">
        <v>55</v>
      </c>
      <c r="C72" s="117" t="s">
        <v>326</v>
      </c>
      <c r="D72" s="119" t="s">
        <v>38</v>
      </c>
      <c r="E72" s="120">
        <v>45675</v>
      </c>
      <c r="F72" s="117" t="s">
        <v>486</v>
      </c>
      <c r="G72" s="121"/>
      <c r="I72" s="115" t="e">
        <f>VLOOKUP(C72,'28012025'!C56:E83,3,FALSE)</f>
        <v>#N/A</v>
      </c>
    </row>
    <row r="73" spans="2:9" s="115" customFormat="1" ht="15.6" hidden="1" x14ac:dyDescent="0.3">
      <c r="B73" s="116">
        <v>57</v>
      </c>
      <c r="C73" s="117" t="s">
        <v>327</v>
      </c>
      <c r="D73" s="119" t="s">
        <v>30</v>
      </c>
      <c r="E73" s="120">
        <v>45675</v>
      </c>
      <c r="F73" s="119" t="s">
        <v>486</v>
      </c>
      <c r="G73" s="121"/>
      <c r="I73" s="115" t="e">
        <f>VLOOKUP(C73,'28012025'!C58:E85,3,FALSE)</f>
        <v>#N/A</v>
      </c>
    </row>
    <row r="74" spans="2:9" s="115" customFormat="1" ht="15.6" hidden="1" x14ac:dyDescent="0.3">
      <c r="B74" s="118">
        <v>58</v>
      </c>
      <c r="C74" s="117" t="s">
        <v>328</v>
      </c>
      <c r="D74" s="119" t="s">
        <v>30</v>
      </c>
      <c r="E74" s="120">
        <v>45675</v>
      </c>
      <c r="F74" s="117" t="s">
        <v>486</v>
      </c>
      <c r="G74" s="121"/>
      <c r="I74" s="115" t="e">
        <f>VLOOKUP(C74,'28012025'!C59:E86,3,FALSE)</f>
        <v>#N/A</v>
      </c>
    </row>
    <row r="75" spans="2:9" s="115" customFormat="1" ht="15.6" hidden="1" x14ac:dyDescent="0.3">
      <c r="B75" s="116">
        <v>59</v>
      </c>
      <c r="C75" s="117" t="s">
        <v>329</v>
      </c>
      <c r="D75" s="119" t="s">
        <v>30</v>
      </c>
      <c r="E75" s="120">
        <v>45675</v>
      </c>
      <c r="F75" s="117" t="s">
        <v>486</v>
      </c>
      <c r="G75" s="121"/>
      <c r="I75" s="115" t="e">
        <f>VLOOKUP(C75,'28012025'!C60:E87,3,FALSE)</f>
        <v>#N/A</v>
      </c>
    </row>
    <row r="76" spans="2:9" s="115" customFormat="1" ht="15.6" hidden="1" x14ac:dyDescent="0.3">
      <c r="B76" s="118">
        <v>60</v>
      </c>
      <c r="C76" s="117" t="s">
        <v>330</v>
      </c>
      <c r="D76" s="119" t="s">
        <v>30</v>
      </c>
      <c r="E76" s="120">
        <v>45675</v>
      </c>
      <c r="F76" s="117" t="s">
        <v>486</v>
      </c>
      <c r="G76" s="121"/>
      <c r="I76" s="115" t="e">
        <f>VLOOKUP(C76,'28012025'!C61:E88,3,FALSE)</f>
        <v>#N/A</v>
      </c>
    </row>
    <row r="77" spans="2:9" s="115" customFormat="1" ht="15.6" hidden="1" x14ac:dyDescent="0.3">
      <c r="B77" s="116">
        <v>61</v>
      </c>
      <c r="C77" s="117" t="s">
        <v>331</v>
      </c>
      <c r="D77" s="119" t="s">
        <v>30</v>
      </c>
      <c r="E77" s="120">
        <v>45675</v>
      </c>
      <c r="F77" s="119" t="s">
        <v>486</v>
      </c>
      <c r="G77" s="121"/>
      <c r="I77" s="115" t="e">
        <f>VLOOKUP(C77,'28012025'!C62:E89,3,FALSE)</f>
        <v>#N/A</v>
      </c>
    </row>
    <row r="78" spans="2:9" s="78" customFormat="1" ht="15.6" hidden="1" x14ac:dyDescent="0.3">
      <c r="B78" s="118">
        <v>63</v>
      </c>
      <c r="C78" s="117" t="s">
        <v>457</v>
      </c>
      <c r="D78" s="119" t="s">
        <v>22</v>
      </c>
      <c r="E78" s="120">
        <v>45675</v>
      </c>
      <c r="F78" s="119" t="s">
        <v>486</v>
      </c>
      <c r="G78" s="121"/>
      <c r="H78" s="115"/>
      <c r="I78" s="115" t="e">
        <f>VLOOKUP(C78,'28012025'!C64:E91,3,FALSE)</f>
        <v>#N/A</v>
      </c>
    </row>
    <row r="79" spans="2:9" s="78" customFormat="1" ht="31.15" hidden="1" x14ac:dyDescent="0.3">
      <c r="B79" s="116">
        <v>64</v>
      </c>
      <c r="C79" s="117" t="s">
        <v>333</v>
      </c>
      <c r="D79" s="119" t="s">
        <v>22</v>
      </c>
      <c r="E79" s="120">
        <v>45675</v>
      </c>
      <c r="F79" s="119" t="s">
        <v>486</v>
      </c>
      <c r="G79" s="121"/>
      <c r="H79" s="115"/>
      <c r="I79" s="115" t="e">
        <f>VLOOKUP(C79,'28012025'!C65:E92,3,FALSE)</f>
        <v>#N/A</v>
      </c>
    </row>
    <row r="80" spans="2:9" s="115" customFormat="1" ht="31.15" hidden="1" x14ac:dyDescent="0.3">
      <c r="B80" s="118">
        <v>66</v>
      </c>
      <c r="C80" s="117" t="s">
        <v>335</v>
      </c>
      <c r="D80" s="119" t="s">
        <v>22</v>
      </c>
      <c r="E80" s="120">
        <v>45675</v>
      </c>
      <c r="F80" s="117" t="s">
        <v>486</v>
      </c>
      <c r="G80" s="121"/>
      <c r="I80" s="115" t="e">
        <f>VLOOKUP(C80,'28012025'!C67:E94,3,FALSE)</f>
        <v>#N/A</v>
      </c>
    </row>
    <row r="81" spans="2:9" s="115" customFormat="1" ht="15.6" hidden="1" x14ac:dyDescent="0.3">
      <c r="B81" s="116">
        <v>67</v>
      </c>
      <c r="C81" s="117" t="s">
        <v>336</v>
      </c>
      <c r="D81" s="119" t="s">
        <v>22</v>
      </c>
      <c r="E81" s="120">
        <v>45675</v>
      </c>
      <c r="F81" s="119" t="s">
        <v>486</v>
      </c>
      <c r="G81" s="121"/>
      <c r="I81" s="115" t="e">
        <f>VLOOKUP(C81,'28012025'!C68:E95,3,FALSE)</f>
        <v>#N/A</v>
      </c>
    </row>
    <row r="82" spans="2:9" s="115" customFormat="1" ht="46.9" hidden="1" x14ac:dyDescent="0.3">
      <c r="B82" s="118">
        <v>68</v>
      </c>
      <c r="C82" s="117" t="s">
        <v>337</v>
      </c>
      <c r="D82" s="119" t="s">
        <v>22</v>
      </c>
      <c r="E82" s="120">
        <v>45675</v>
      </c>
      <c r="F82" s="119" t="s">
        <v>486</v>
      </c>
      <c r="G82" s="121"/>
      <c r="I82" s="115" t="e">
        <f>VLOOKUP(C82,'28012025'!C69:E96,3,FALSE)</f>
        <v>#N/A</v>
      </c>
    </row>
    <row r="83" spans="2:9" s="115" customFormat="1" ht="15.6" hidden="1" x14ac:dyDescent="0.3">
      <c r="B83" s="116">
        <v>69</v>
      </c>
      <c r="C83" s="117" t="s">
        <v>338</v>
      </c>
      <c r="D83" s="119" t="s">
        <v>22</v>
      </c>
      <c r="E83" s="120">
        <v>45675</v>
      </c>
      <c r="F83" s="119" t="s">
        <v>486</v>
      </c>
      <c r="G83" s="121"/>
      <c r="I83" s="115" t="e">
        <f>VLOOKUP(C83,'28012025'!C70:E97,3,FALSE)</f>
        <v>#N/A</v>
      </c>
    </row>
    <row r="84" spans="2:9" s="115" customFormat="1" ht="31.15" hidden="1" x14ac:dyDescent="0.3">
      <c r="B84" s="118">
        <v>70</v>
      </c>
      <c r="C84" s="117" t="s">
        <v>458</v>
      </c>
      <c r="D84" s="119" t="s">
        <v>22</v>
      </c>
      <c r="E84" s="120">
        <v>45675</v>
      </c>
      <c r="F84" s="117" t="s">
        <v>486</v>
      </c>
      <c r="G84" s="121"/>
      <c r="I84" s="115" t="e">
        <f>VLOOKUP(C84,'28012025'!C71:E98,3,FALSE)</f>
        <v>#N/A</v>
      </c>
    </row>
    <row r="85" spans="2:9" s="115" customFormat="1" ht="31.15" hidden="1" x14ac:dyDescent="0.3">
      <c r="B85" s="116">
        <v>72</v>
      </c>
      <c r="C85" s="117" t="s">
        <v>483</v>
      </c>
      <c r="D85" s="119" t="s">
        <v>22</v>
      </c>
      <c r="E85" s="120">
        <v>45675</v>
      </c>
      <c r="F85" s="117" t="s">
        <v>486</v>
      </c>
      <c r="G85" s="121"/>
      <c r="I85" s="115" t="e">
        <f>VLOOKUP(C85,'28012025'!C73:E100,3,FALSE)</f>
        <v>#N/A</v>
      </c>
    </row>
    <row r="86" spans="2:9" s="115" customFormat="1" ht="15.6" hidden="1" x14ac:dyDescent="0.3">
      <c r="B86" s="118">
        <v>73</v>
      </c>
      <c r="C86" s="117" t="s">
        <v>340</v>
      </c>
      <c r="D86" s="119" t="s">
        <v>22</v>
      </c>
      <c r="E86" s="120">
        <v>45675</v>
      </c>
      <c r="F86" s="117" t="s">
        <v>486</v>
      </c>
      <c r="G86" s="121"/>
      <c r="I86" s="115" t="e">
        <f>VLOOKUP(C86,'28012025'!C74:E101,3,FALSE)</f>
        <v>#N/A</v>
      </c>
    </row>
    <row r="87" spans="2:9" s="115" customFormat="1" ht="31.15" hidden="1" x14ac:dyDescent="0.3">
      <c r="B87" s="116">
        <v>74</v>
      </c>
      <c r="C87" s="117" t="s">
        <v>459</v>
      </c>
      <c r="D87" s="119" t="s">
        <v>22</v>
      </c>
      <c r="E87" s="120">
        <v>45675</v>
      </c>
      <c r="F87" s="117" t="s">
        <v>486</v>
      </c>
      <c r="G87" s="121"/>
      <c r="I87" s="115" t="e">
        <f>VLOOKUP(C87,'28012025'!C75:E102,3,FALSE)</f>
        <v>#N/A</v>
      </c>
    </row>
    <row r="88" spans="2:9" s="115" customFormat="1" ht="31.15" hidden="1" x14ac:dyDescent="0.3">
      <c r="B88" s="118">
        <v>75</v>
      </c>
      <c r="C88" s="117" t="s">
        <v>460</v>
      </c>
      <c r="D88" s="119" t="s">
        <v>22</v>
      </c>
      <c r="E88" s="120">
        <v>45675</v>
      </c>
      <c r="F88" s="117" t="s">
        <v>487</v>
      </c>
      <c r="G88" s="121"/>
      <c r="I88" s="115" t="e">
        <f>VLOOKUP(C88,'28012025'!C76:E103,3,FALSE)</f>
        <v>#N/A</v>
      </c>
    </row>
    <row r="89" spans="2:9" s="115" customFormat="1" ht="31.15" hidden="1" x14ac:dyDescent="0.3">
      <c r="B89" s="116">
        <v>78</v>
      </c>
      <c r="C89" s="117" t="s">
        <v>342</v>
      </c>
      <c r="D89" s="119" t="s">
        <v>22</v>
      </c>
      <c r="E89" s="120">
        <v>45675</v>
      </c>
      <c r="F89" s="117" t="s">
        <v>486</v>
      </c>
      <c r="G89" s="121"/>
      <c r="I89" s="115" t="e">
        <f>VLOOKUP(C89,'28012025'!C79:E106,3,FALSE)</f>
        <v>#N/A</v>
      </c>
    </row>
    <row r="90" spans="2:9" s="115" customFormat="1" ht="15.6" hidden="1" x14ac:dyDescent="0.3">
      <c r="B90" s="118">
        <v>79</v>
      </c>
      <c r="C90" s="117" t="s">
        <v>343</v>
      </c>
      <c r="D90" s="119" t="s">
        <v>22</v>
      </c>
      <c r="E90" s="120">
        <v>45675</v>
      </c>
      <c r="F90" s="117" t="s">
        <v>487</v>
      </c>
      <c r="G90" s="121"/>
      <c r="I90" s="115" t="e">
        <f>VLOOKUP(C90,'28012025'!C80:E107,3,FALSE)</f>
        <v>#N/A</v>
      </c>
    </row>
    <row r="91" spans="2:9" s="78" customFormat="1" ht="15.6" hidden="1" x14ac:dyDescent="0.3">
      <c r="B91" s="116">
        <v>80</v>
      </c>
      <c r="C91" s="117" t="s">
        <v>344</v>
      </c>
      <c r="D91" s="119" t="s">
        <v>22</v>
      </c>
      <c r="E91" s="120">
        <v>45675</v>
      </c>
      <c r="F91" s="127" t="s">
        <v>486</v>
      </c>
      <c r="G91" s="121"/>
      <c r="H91" s="115"/>
      <c r="I91" s="115" t="e">
        <f>VLOOKUP(C91,'28012025'!C81:E108,3,FALSE)</f>
        <v>#N/A</v>
      </c>
    </row>
    <row r="92" spans="2:9" s="115" customFormat="1" ht="31.15" hidden="1" x14ac:dyDescent="0.3">
      <c r="B92" s="118">
        <v>81</v>
      </c>
      <c r="C92" s="117" t="s">
        <v>462</v>
      </c>
      <c r="D92" s="119" t="s">
        <v>22</v>
      </c>
      <c r="E92" s="120">
        <v>45675</v>
      </c>
      <c r="F92" s="140" t="s">
        <v>489</v>
      </c>
      <c r="G92" s="121" t="s">
        <v>122</v>
      </c>
      <c r="I92" s="115" t="e">
        <f>VLOOKUP(C92,'28012025'!C82:E109,3,FALSE)</f>
        <v>#N/A</v>
      </c>
    </row>
    <row r="93" spans="2:9" s="78" customFormat="1" ht="15.6" hidden="1" x14ac:dyDescent="0.3">
      <c r="B93" s="116">
        <v>82</v>
      </c>
      <c r="C93" s="117" t="s">
        <v>345</v>
      </c>
      <c r="D93" s="119" t="s">
        <v>5</v>
      </c>
      <c r="E93" s="120">
        <v>45675</v>
      </c>
      <c r="F93" s="119" t="s">
        <v>486</v>
      </c>
      <c r="G93" s="121"/>
      <c r="H93" s="115"/>
      <c r="I93" s="115" t="e">
        <f>VLOOKUP(C93,'28012025'!C83:E110,3,FALSE)</f>
        <v>#N/A</v>
      </c>
    </row>
    <row r="94" spans="2:9" s="115" customFormat="1" ht="31.15" hidden="1" x14ac:dyDescent="0.3">
      <c r="B94" s="118">
        <v>83</v>
      </c>
      <c r="C94" s="117" t="s">
        <v>346</v>
      </c>
      <c r="D94" s="119" t="s">
        <v>5</v>
      </c>
      <c r="E94" s="120">
        <v>45675</v>
      </c>
      <c r="F94" s="117" t="s">
        <v>486</v>
      </c>
      <c r="G94" s="121"/>
      <c r="I94" s="115" t="e">
        <f>VLOOKUP(C94,'28012025'!C84:E111,3,FALSE)</f>
        <v>#N/A</v>
      </c>
    </row>
    <row r="95" spans="2:9" s="115" customFormat="1" ht="31.15" hidden="1" x14ac:dyDescent="0.3">
      <c r="B95" s="116">
        <v>84</v>
      </c>
      <c r="C95" s="117" t="s">
        <v>347</v>
      </c>
      <c r="D95" s="119" t="s">
        <v>5</v>
      </c>
      <c r="E95" s="120">
        <v>45675</v>
      </c>
      <c r="F95" s="117" t="s">
        <v>486</v>
      </c>
      <c r="G95" s="121"/>
      <c r="I95" s="115" t="e">
        <f>VLOOKUP(C95,'28012025'!C85:E112,3,FALSE)</f>
        <v>#N/A</v>
      </c>
    </row>
    <row r="96" spans="2:9" s="115" customFormat="1" ht="31.15" hidden="1" x14ac:dyDescent="0.3">
      <c r="B96" s="118">
        <v>85</v>
      </c>
      <c r="C96" s="117" t="s">
        <v>348</v>
      </c>
      <c r="D96" s="119" t="s">
        <v>5</v>
      </c>
      <c r="E96" s="120">
        <v>45675</v>
      </c>
      <c r="F96" s="117" t="s">
        <v>486</v>
      </c>
      <c r="G96" s="121"/>
      <c r="I96" s="115" t="e">
        <f>VLOOKUP(C96,'28012025'!C86:E113,3,FALSE)</f>
        <v>#N/A</v>
      </c>
    </row>
    <row r="97" spans="2:9" s="115" customFormat="1" ht="31.15" hidden="1" x14ac:dyDescent="0.3">
      <c r="B97" s="116">
        <v>86</v>
      </c>
      <c r="C97" s="117" t="s">
        <v>349</v>
      </c>
      <c r="D97" s="119" t="s">
        <v>5</v>
      </c>
      <c r="E97" s="120">
        <v>45675</v>
      </c>
      <c r="F97" s="117" t="s">
        <v>486</v>
      </c>
      <c r="G97" s="121"/>
      <c r="I97" s="115" t="e">
        <f>VLOOKUP(C97,'28012025'!C87:E114,3,FALSE)</f>
        <v>#N/A</v>
      </c>
    </row>
    <row r="98" spans="2:9" s="78" customFormat="1" ht="15.6" hidden="1" x14ac:dyDescent="0.3">
      <c r="B98" s="118">
        <v>87</v>
      </c>
      <c r="C98" s="117" t="s">
        <v>350</v>
      </c>
      <c r="D98" s="119" t="s">
        <v>5</v>
      </c>
      <c r="E98" s="120">
        <v>45675</v>
      </c>
      <c r="F98" s="119" t="s">
        <v>486</v>
      </c>
      <c r="G98" s="121"/>
      <c r="H98" s="115"/>
      <c r="I98" s="115" t="e">
        <f>VLOOKUP(C98,'28012025'!C88:E115,3,FALSE)</f>
        <v>#N/A</v>
      </c>
    </row>
    <row r="99" spans="2:9" s="115" customFormat="1" ht="15.6" hidden="1" x14ac:dyDescent="0.3">
      <c r="B99" s="116">
        <v>88</v>
      </c>
      <c r="C99" s="117" t="s">
        <v>351</v>
      </c>
      <c r="D99" s="119" t="s">
        <v>5</v>
      </c>
      <c r="E99" s="120">
        <v>45675</v>
      </c>
      <c r="F99" s="119" t="s">
        <v>486</v>
      </c>
      <c r="G99" s="121"/>
      <c r="I99" s="115" t="e">
        <f>VLOOKUP(C99,'28012025'!C89:E116,3,FALSE)</f>
        <v>#N/A</v>
      </c>
    </row>
    <row r="100" spans="2:9" s="115" customFormat="1" ht="15.6" hidden="1" x14ac:dyDescent="0.3">
      <c r="B100" s="118">
        <v>90</v>
      </c>
      <c r="C100" s="117" t="s">
        <v>353</v>
      </c>
      <c r="D100" s="119" t="s">
        <v>5</v>
      </c>
      <c r="E100" s="120">
        <v>45675</v>
      </c>
      <c r="F100" s="119" t="s">
        <v>486</v>
      </c>
      <c r="G100" s="121"/>
      <c r="I100" s="115" t="e">
        <f>VLOOKUP(C100,'28012025'!C91:E118,3,FALSE)</f>
        <v>#N/A</v>
      </c>
    </row>
    <row r="101" spans="2:9" s="115" customFormat="1" ht="15.6" hidden="1" x14ac:dyDescent="0.3">
      <c r="B101" s="116">
        <v>92</v>
      </c>
      <c r="C101" s="117" t="s">
        <v>355</v>
      </c>
      <c r="D101" s="119" t="s">
        <v>5</v>
      </c>
      <c r="E101" s="120">
        <v>45675</v>
      </c>
      <c r="F101" s="119" t="s">
        <v>486</v>
      </c>
      <c r="G101" s="121"/>
      <c r="I101" s="115" t="e">
        <f>VLOOKUP(C101,'28012025'!C93:E120,3,FALSE)</f>
        <v>#N/A</v>
      </c>
    </row>
    <row r="102" spans="2:9" s="115" customFormat="1" ht="46.9" hidden="1" x14ac:dyDescent="0.3">
      <c r="B102" s="118">
        <v>93</v>
      </c>
      <c r="C102" s="117" t="s">
        <v>356</v>
      </c>
      <c r="D102" s="119" t="s">
        <v>5</v>
      </c>
      <c r="E102" s="120">
        <v>45675</v>
      </c>
      <c r="F102" s="119" t="s">
        <v>486</v>
      </c>
      <c r="G102" s="121"/>
      <c r="I102" s="115" t="e">
        <f>VLOOKUP(C102,'28012025'!C94:E121,3,FALSE)</f>
        <v>#N/A</v>
      </c>
    </row>
    <row r="103" spans="2:9" s="115" customFormat="1" ht="31.15" hidden="1" x14ac:dyDescent="0.3">
      <c r="B103" s="116">
        <v>94</v>
      </c>
      <c r="C103" s="117" t="s">
        <v>357</v>
      </c>
      <c r="D103" s="119" t="s">
        <v>5</v>
      </c>
      <c r="E103" s="120">
        <v>45675</v>
      </c>
      <c r="F103" s="119" t="s">
        <v>486</v>
      </c>
      <c r="G103" s="121"/>
      <c r="I103" s="115" t="e">
        <f>VLOOKUP(C103,'28012025'!C95:E122,3,FALSE)</f>
        <v>#N/A</v>
      </c>
    </row>
    <row r="104" spans="2:9" s="115" customFormat="1" ht="15.6" hidden="1" x14ac:dyDescent="0.3">
      <c r="B104" s="118">
        <v>95</v>
      </c>
      <c r="C104" s="117" t="s">
        <v>358</v>
      </c>
      <c r="D104" s="119" t="s">
        <v>5</v>
      </c>
      <c r="E104" s="120">
        <v>45675</v>
      </c>
      <c r="F104" s="117" t="s">
        <v>486</v>
      </c>
      <c r="G104" s="121"/>
      <c r="I104" s="115" t="e">
        <f>VLOOKUP(C104,'28012025'!C96:E123,3,FALSE)</f>
        <v>#N/A</v>
      </c>
    </row>
    <row r="105" spans="2:9" s="115" customFormat="1" ht="31.15" hidden="1" x14ac:dyDescent="0.3">
      <c r="B105" s="116">
        <v>97</v>
      </c>
      <c r="C105" s="117" t="s">
        <v>360</v>
      </c>
      <c r="D105" s="119" t="s">
        <v>5</v>
      </c>
      <c r="E105" s="120">
        <v>45675</v>
      </c>
      <c r="F105" s="139" t="s">
        <v>486</v>
      </c>
      <c r="G105" s="121" t="s">
        <v>61</v>
      </c>
      <c r="I105" s="115" t="e">
        <f>VLOOKUP(C105,'28012025'!C98:E125,3,FALSE)</f>
        <v>#N/A</v>
      </c>
    </row>
    <row r="106" spans="2:9" s="115" customFormat="1" ht="31.15" hidden="1" x14ac:dyDescent="0.3">
      <c r="B106" s="118">
        <v>98</v>
      </c>
      <c r="C106" s="117" t="s">
        <v>440</v>
      </c>
      <c r="D106" s="119" t="s">
        <v>5</v>
      </c>
      <c r="E106" s="120">
        <v>45675</v>
      </c>
      <c r="F106" s="139" t="s">
        <v>486</v>
      </c>
      <c r="G106" s="121" t="s">
        <v>61</v>
      </c>
      <c r="I106" s="115" t="e">
        <f>VLOOKUP(C106,'28012025'!C99:E126,3,FALSE)</f>
        <v>#N/A</v>
      </c>
    </row>
    <row r="107" spans="2:9" s="78" customFormat="1" ht="31.15" hidden="1" x14ac:dyDescent="0.3">
      <c r="B107" s="116">
        <v>99</v>
      </c>
      <c r="C107" s="117" t="s">
        <v>361</v>
      </c>
      <c r="D107" s="119" t="s">
        <v>5</v>
      </c>
      <c r="E107" s="120">
        <v>45675</v>
      </c>
      <c r="F107" s="139" t="s">
        <v>486</v>
      </c>
      <c r="G107" s="121" t="s">
        <v>61</v>
      </c>
      <c r="H107" s="115"/>
      <c r="I107" s="115" t="e">
        <f>VLOOKUP(C107,'28012025'!C100:E127,3,FALSE)</f>
        <v>#N/A</v>
      </c>
    </row>
    <row r="108" spans="2:9" s="115" customFormat="1" ht="15.6" hidden="1" x14ac:dyDescent="0.3">
      <c r="B108" s="118">
        <v>100</v>
      </c>
      <c r="C108" s="117" t="s">
        <v>362</v>
      </c>
      <c r="D108" s="119" t="s">
        <v>5</v>
      </c>
      <c r="E108" s="120">
        <v>45675</v>
      </c>
      <c r="F108" s="139" t="s">
        <v>486</v>
      </c>
      <c r="G108" s="121" t="s">
        <v>61</v>
      </c>
      <c r="I108" s="115" t="e">
        <f>VLOOKUP(C108,'28012025'!C101:E128,3,FALSE)</f>
        <v>#N/A</v>
      </c>
    </row>
    <row r="109" spans="2:9" s="115" customFormat="1" ht="31.15" hidden="1" x14ac:dyDescent="0.3">
      <c r="B109" s="116">
        <v>101</v>
      </c>
      <c r="C109" s="117" t="s">
        <v>363</v>
      </c>
      <c r="D109" s="119" t="s">
        <v>5</v>
      </c>
      <c r="E109" s="120">
        <v>45675</v>
      </c>
      <c r="F109" s="139" t="s">
        <v>218</v>
      </c>
      <c r="G109" s="121" t="s">
        <v>493</v>
      </c>
      <c r="I109" s="115" t="e">
        <f>VLOOKUP(C109,'28012025'!C102:E129,3,FALSE)</f>
        <v>#N/A</v>
      </c>
    </row>
    <row r="110" spans="2:9" s="115" customFormat="1" ht="15.6" hidden="1" x14ac:dyDescent="0.3">
      <c r="B110" s="118">
        <v>102</v>
      </c>
      <c r="C110" s="117" t="s">
        <v>364</v>
      </c>
      <c r="D110" s="119" t="s">
        <v>5</v>
      </c>
      <c r="E110" s="120">
        <v>45675</v>
      </c>
      <c r="F110" s="117" t="s">
        <v>486</v>
      </c>
      <c r="G110" s="121"/>
      <c r="I110" s="115" t="e">
        <f>VLOOKUP(C110,'28012025'!C103:E130,3,FALSE)</f>
        <v>#N/A</v>
      </c>
    </row>
    <row r="111" spans="2:9" s="115" customFormat="1" ht="15.6" hidden="1" x14ac:dyDescent="0.3">
      <c r="B111" s="116">
        <v>103</v>
      </c>
      <c r="C111" s="117" t="s">
        <v>365</v>
      </c>
      <c r="D111" s="119" t="s">
        <v>5</v>
      </c>
      <c r="E111" s="120">
        <v>45675</v>
      </c>
      <c r="F111" s="119" t="s">
        <v>486</v>
      </c>
      <c r="G111" s="121"/>
      <c r="I111" s="115" t="e">
        <f>VLOOKUP(C111,'28012025'!C104:E131,3,FALSE)</f>
        <v>#N/A</v>
      </c>
    </row>
    <row r="112" spans="2:9" s="78" customFormat="1" ht="15.6" hidden="1" x14ac:dyDescent="0.3">
      <c r="B112" s="118">
        <v>104</v>
      </c>
      <c r="C112" s="117" t="s">
        <v>366</v>
      </c>
      <c r="D112" s="119" t="s">
        <v>5</v>
      </c>
      <c r="E112" s="120">
        <v>45675</v>
      </c>
      <c r="F112" s="119" t="s">
        <v>486</v>
      </c>
      <c r="G112" s="121"/>
      <c r="H112" s="115"/>
      <c r="I112" s="115" t="e">
        <f>VLOOKUP(C112,'28012025'!C105:E132,3,FALSE)</f>
        <v>#N/A</v>
      </c>
    </row>
    <row r="113" spans="2:9" s="115" customFormat="1" ht="31.15" hidden="1" x14ac:dyDescent="0.3">
      <c r="B113" s="116">
        <v>106</v>
      </c>
      <c r="C113" s="117" t="s">
        <v>368</v>
      </c>
      <c r="D113" s="119" t="s">
        <v>5</v>
      </c>
      <c r="E113" s="120">
        <v>45675</v>
      </c>
      <c r="F113" s="119" t="s">
        <v>486</v>
      </c>
      <c r="G113" s="121"/>
      <c r="I113" s="115" t="e">
        <f>VLOOKUP(C113,'28012025'!C107:E134,3,FALSE)</f>
        <v>#N/A</v>
      </c>
    </row>
    <row r="114" spans="2:9" s="115" customFormat="1" ht="46.9" hidden="1" x14ac:dyDescent="0.3">
      <c r="B114" s="118">
        <v>107</v>
      </c>
      <c r="C114" s="117" t="s">
        <v>369</v>
      </c>
      <c r="D114" s="119" t="s">
        <v>5</v>
      </c>
      <c r="E114" s="120">
        <v>45675</v>
      </c>
      <c r="F114" s="119" t="s">
        <v>486</v>
      </c>
      <c r="G114" s="121"/>
      <c r="I114" s="115" t="e">
        <f>VLOOKUP(C114,'28012025'!C108:E135,3,FALSE)</f>
        <v>#N/A</v>
      </c>
    </row>
    <row r="115" spans="2:9" s="78" customFormat="1" ht="15.6" hidden="1" x14ac:dyDescent="0.3">
      <c r="B115" s="116">
        <v>108</v>
      </c>
      <c r="C115" s="117" t="s">
        <v>370</v>
      </c>
      <c r="D115" s="119" t="s">
        <v>30</v>
      </c>
      <c r="E115" s="120">
        <v>45680</v>
      </c>
      <c r="F115" s="119" t="s">
        <v>486</v>
      </c>
      <c r="G115" s="121"/>
      <c r="H115" s="115"/>
      <c r="I115" s="115" t="e">
        <f>VLOOKUP(C115,'28012025'!C109:E136,3,FALSE)</f>
        <v>#N/A</v>
      </c>
    </row>
    <row r="116" spans="2:9" s="115" customFormat="1" ht="31.15" hidden="1" x14ac:dyDescent="0.3">
      <c r="B116" s="118">
        <v>109</v>
      </c>
      <c r="C116" s="117" t="s">
        <v>484</v>
      </c>
      <c r="D116" s="119" t="s">
        <v>30</v>
      </c>
      <c r="E116" s="120">
        <v>45680</v>
      </c>
      <c r="F116" s="120" t="s">
        <v>486</v>
      </c>
      <c r="G116" s="121"/>
    </row>
    <row r="117" spans="2:9" s="115" customFormat="1" ht="15.6" hidden="1" x14ac:dyDescent="0.3">
      <c r="B117" s="116">
        <v>111</v>
      </c>
      <c r="C117" s="117" t="s">
        <v>441</v>
      </c>
      <c r="D117" s="119" t="s">
        <v>30</v>
      </c>
      <c r="E117" s="120">
        <v>45680</v>
      </c>
      <c r="F117" s="120" t="s">
        <v>486</v>
      </c>
      <c r="G117" s="121"/>
    </row>
    <row r="118" spans="2:9" s="115" customFormat="1" ht="15.6" hidden="1" x14ac:dyDescent="0.3">
      <c r="B118" s="118">
        <v>112</v>
      </c>
      <c r="C118" s="117" t="s">
        <v>463</v>
      </c>
      <c r="D118" s="119" t="s">
        <v>30</v>
      </c>
      <c r="E118" s="120">
        <v>45680</v>
      </c>
      <c r="F118" s="120" t="s">
        <v>218</v>
      </c>
      <c r="G118" s="121"/>
    </row>
    <row r="119" spans="2:9" s="78" customFormat="1" ht="15.6" hidden="1" x14ac:dyDescent="0.3">
      <c r="B119" s="116">
        <v>114</v>
      </c>
      <c r="C119" s="117" t="s">
        <v>373</v>
      </c>
      <c r="D119" s="119" t="s">
        <v>30</v>
      </c>
      <c r="E119" s="120">
        <v>45680</v>
      </c>
      <c r="F119" s="120" t="s">
        <v>486</v>
      </c>
      <c r="G119" s="121" t="s">
        <v>61</v>
      </c>
      <c r="H119" s="115"/>
      <c r="I119" s="115" t="e">
        <f>VLOOKUP(C119,'28012025'!C115:E142,3,FALSE)</f>
        <v>#N/A</v>
      </c>
    </row>
    <row r="120" spans="2:9" s="115" customFormat="1" ht="15.6" hidden="1" x14ac:dyDescent="0.3">
      <c r="B120" s="118">
        <v>115</v>
      </c>
      <c r="C120" s="117" t="s">
        <v>374</v>
      </c>
      <c r="D120" s="119" t="s">
        <v>30</v>
      </c>
      <c r="E120" s="120">
        <v>45680</v>
      </c>
      <c r="F120" s="120" t="s">
        <v>486</v>
      </c>
      <c r="G120" s="121" t="s">
        <v>104</v>
      </c>
    </row>
    <row r="121" spans="2:9" s="115" customFormat="1" ht="15.6" hidden="1" x14ac:dyDescent="0.3">
      <c r="B121" s="116">
        <v>116</v>
      </c>
      <c r="C121" s="117" t="s">
        <v>464</v>
      </c>
      <c r="D121" s="119" t="s">
        <v>30</v>
      </c>
      <c r="E121" s="120">
        <v>45680</v>
      </c>
      <c r="F121" s="120" t="s">
        <v>486</v>
      </c>
      <c r="G121" s="121" t="s">
        <v>61</v>
      </c>
      <c r="I121" s="115" t="e">
        <f>VLOOKUP(C121,'28012025'!C117:E144,3,FALSE)</f>
        <v>#N/A</v>
      </c>
    </row>
    <row r="122" spans="2:9" s="78" customFormat="1" ht="15.6" hidden="1" x14ac:dyDescent="0.3">
      <c r="B122" s="118">
        <v>118</v>
      </c>
      <c r="C122" s="117" t="s">
        <v>375</v>
      </c>
      <c r="D122" s="119" t="s">
        <v>30</v>
      </c>
      <c r="E122" s="120">
        <v>45680</v>
      </c>
      <c r="F122" s="120" t="s">
        <v>486</v>
      </c>
      <c r="G122" s="121"/>
      <c r="H122" s="115"/>
      <c r="I122" s="115"/>
    </row>
    <row r="123" spans="2:9" s="115" customFormat="1" ht="31.15" hidden="1" x14ac:dyDescent="0.3">
      <c r="B123" s="116">
        <v>119</v>
      </c>
      <c r="C123" s="117" t="s">
        <v>485</v>
      </c>
      <c r="D123" s="119" t="s">
        <v>30</v>
      </c>
      <c r="E123" s="120">
        <v>45680</v>
      </c>
      <c r="F123" s="120" t="s">
        <v>486</v>
      </c>
      <c r="G123" s="121"/>
    </row>
    <row r="124" spans="2:9" s="115" customFormat="1" ht="15.6" hidden="1" x14ac:dyDescent="0.3">
      <c r="B124" s="118">
        <v>121</v>
      </c>
      <c r="C124" s="117" t="s">
        <v>466</v>
      </c>
      <c r="D124" s="119" t="s">
        <v>30</v>
      </c>
      <c r="E124" s="120">
        <v>45680</v>
      </c>
      <c r="F124" s="120" t="s">
        <v>486</v>
      </c>
      <c r="G124" s="121" t="s">
        <v>61</v>
      </c>
      <c r="I124" s="115" t="e">
        <f>VLOOKUP(C124,'28012025'!C122:E149,3,FALSE)</f>
        <v>#N/A</v>
      </c>
    </row>
    <row r="125" spans="2:9" s="115" customFormat="1" ht="15.6" hidden="1" x14ac:dyDescent="0.3">
      <c r="B125" s="116">
        <v>122</v>
      </c>
      <c r="C125" s="117" t="s">
        <v>467</v>
      </c>
      <c r="D125" s="119" t="s">
        <v>30</v>
      </c>
      <c r="E125" s="120">
        <v>45680</v>
      </c>
      <c r="F125" s="120" t="s">
        <v>486</v>
      </c>
      <c r="G125" s="121"/>
    </row>
    <row r="126" spans="2:9" s="115" customFormat="1" ht="31.15" hidden="1" x14ac:dyDescent="0.3">
      <c r="B126" s="118">
        <v>123</v>
      </c>
      <c r="C126" s="117" t="s">
        <v>468</v>
      </c>
      <c r="D126" s="119" t="s">
        <v>30</v>
      </c>
      <c r="E126" s="120">
        <v>45680</v>
      </c>
      <c r="F126" s="120" t="s">
        <v>486</v>
      </c>
      <c r="G126" s="131"/>
    </row>
    <row r="127" spans="2:9" s="115" customFormat="1" ht="15.6" hidden="1" x14ac:dyDescent="0.3">
      <c r="B127" s="116">
        <v>124</v>
      </c>
      <c r="C127" s="117" t="s">
        <v>377</v>
      </c>
      <c r="D127" s="119" t="s">
        <v>30</v>
      </c>
      <c r="E127" s="120">
        <v>45680</v>
      </c>
      <c r="F127" s="120" t="s">
        <v>218</v>
      </c>
      <c r="G127" s="131" t="s">
        <v>493</v>
      </c>
    </row>
    <row r="128" spans="2:9" s="115" customFormat="1" ht="15.6" hidden="1" x14ac:dyDescent="0.3">
      <c r="B128" s="118">
        <v>126</v>
      </c>
      <c r="C128" s="117" t="s">
        <v>379</v>
      </c>
      <c r="D128" s="119" t="s">
        <v>30</v>
      </c>
      <c r="E128" s="120">
        <v>45680</v>
      </c>
      <c r="F128" s="120" t="s">
        <v>486</v>
      </c>
      <c r="G128" s="131"/>
    </row>
    <row r="129" spans="2:9" s="115" customFormat="1" ht="15.6" hidden="1" x14ac:dyDescent="0.3">
      <c r="B129" s="116">
        <v>127</v>
      </c>
      <c r="C129" s="117" t="s">
        <v>380</v>
      </c>
      <c r="D129" s="119" t="s">
        <v>30</v>
      </c>
      <c r="E129" s="120">
        <v>45680</v>
      </c>
      <c r="F129" s="120" t="s">
        <v>218</v>
      </c>
      <c r="G129" s="131" t="s">
        <v>493</v>
      </c>
    </row>
    <row r="130" spans="2:9" s="115" customFormat="1" ht="15.6" hidden="1" x14ac:dyDescent="0.3">
      <c r="B130" s="118">
        <v>128</v>
      </c>
      <c r="C130" s="117" t="s">
        <v>381</v>
      </c>
      <c r="D130" s="119" t="s">
        <v>30</v>
      </c>
      <c r="E130" s="120">
        <v>45680</v>
      </c>
      <c r="F130" s="120" t="s">
        <v>486</v>
      </c>
      <c r="G130" s="121"/>
    </row>
    <row r="131" spans="2:9" s="115" customFormat="1" ht="15.6" hidden="1" x14ac:dyDescent="0.3">
      <c r="B131" s="116">
        <v>129</v>
      </c>
      <c r="C131" s="117" t="s">
        <v>382</v>
      </c>
      <c r="D131" s="130" t="s">
        <v>5</v>
      </c>
      <c r="E131" s="133">
        <v>45685</v>
      </c>
      <c r="F131" s="117" t="s">
        <v>486</v>
      </c>
      <c r="G131" s="134"/>
      <c r="H131" s="135"/>
      <c r="I131" s="115" t="e">
        <f>VLOOKUP(C131,'28012025'!C130:E157,3,FALSE)</f>
        <v>#N/A</v>
      </c>
    </row>
    <row r="132" spans="2:9" s="115" customFormat="1" ht="31.15" hidden="1" x14ac:dyDescent="0.3">
      <c r="B132" s="118">
        <v>130</v>
      </c>
      <c r="C132" s="117" t="s">
        <v>469</v>
      </c>
      <c r="D132" s="130" t="s">
        <v>5</v>
      </c>
      <c r="E132" s="133">
        <v>45685</v>
      </c>
      <c r="F132" s="117" t="s">
        <v>486</v>
      </c>
      <c r="G132" s="134"/>
      <c r="H132" s="135"/>
      <c r="I132" s="115" t="e">
        <f>VLOOKUP(C132,'28012025'!C131:E158,3,FALSE)</f>
        <v>#N/A</v>
      </c>
    </row>
    <row r="133" spans="2:9" s="115" customFormat="1" ht="15.6" x14ac:dyDescent="0.3">
      <c r="B133" s="116">
        <v>131</v>
      </c>
      <c r="C133" s="117" t="s">
        <v>383</v>
      </c>
      <c r="D133" s="130" t="s">
        <v>5</v>
      </c>
      <c r="E133" s="133">
        <v>45685</v>
      </c>
      <c r="F133" s="127" t="s">
        <v>218</v>
      </c>
      <c r="G133" s="134"/>
      <c r="H133" s="135"/>
      <c r="I133" s="115" t="e">
        <f>VLOOKUP(C133,'28012025'!C132:E159,3,FALSE)</f>
        <v>#N/A</v>
      </c>
    </row>
    <row r="134" spans="2:9" s="115" customFormat="1" ht="15.6" x14ac:dyDescent="0.3">
      <c r="B134" s="118">
        <v>132</v>
      </c>
      <c r="C134" s="117" t="s">
        <v>384</v>
      </c>
      <c r="D134" s="130" t="s">
        <v>5</v>
      </c>
      <c r="E134" s="133">
        <v>45685</v>
      </c>
      <c r="F134" s="127" t="s">
        <v>218</v>
      </c>
      <c r="G134" s="134"/>
      <c r="H134" s="135"/>
      <c r="I134" s="115" t="e">
        <f>VLOOKUP(C134,'28012025'!C133:E160,3,FALSE)</f>
        <v>#N/A</v>
      </c>
    </row>
    <row r="135" spans="2:9" s="115" customFormat="1" ht="15.6" x14ac:dyDescent="0.3">
      <c r="B135" s="116">
        <v>133</v>
      </c>
      <c r="C135" s="117" t="s">
        <v>470</v>
      </c>
      <c r="D135" s="130" t="s">
        <v>5</v>
      </c>
      <c r="E135" s="133">
        <v>45685</v>
      </c>
      <c r="F135" s="130" t="s">
        <v>486</v>
      </c>
      <c r="G135" s="134"/>
      <c r="H135" s="135"/>
      <c r="I135" s="115" t="e">
        <f>VLOOKUP(C135,'28012025'!C134:E161,3,FALSE)</f>
        <v>#N/A</v>
      </c>
    </row>
    <row r="136" spans="2:9" s="115" customFormat="1" ht="15.6" x14ac:dyDescent="0.3">
      <c r="B136" s="118">
        <v>134</v>
      </c>
      <c r="C136" s="117" t="s">
        <v>385</v>
      </c>
      <c r="D136" s="130" t="s">
        <v>5</v>
      </c>
      <c r="E136" s="133">
        <v>45685</v>
      </c>
      <c r="F136" s="130" t="s">
        <v>486</v>
      </c>
      <c r="G136" s="134" t="s">
        <v>494</v>
      </c>
      <c r="H136" s="135"/>
      <c r="I136" s="115" t="e">
        <f>VLOOKUP(C136,'28012025'!C135:E162,3,FALSE)</f>
        <v>#N/A</v>
      </c>
    </row>
    <row r="137" spans="2:9" s="115" customFormat="1" ht="31.15" x14ac:dyDescent="0.3">
      <c r="B137" s="116">
        <v>135</v>
      </c>
      <c r="C137" s="117" t="s">
        <v>386</v>
      </c>
      <c r="D137" s="130" t="s">
        <v>5</v>
      </c>
      <c r="E137" s="133">
        <v>45685</v>
      </c>
      <c r="F137" s="130" t="s">
        <v>488</v>
      </c>
      <c r="G137" s="134"/>
      <c r="H137" s="135"/>
      <c r="I137" s="115" t="e">
        <f>VLOOKUP(C137,'28012025'!C136:E163,3,FALSE)</f>
        <v>#N/A</v>
      </c>
    </row>
    <row r="138" spans="2:9" s="115" customFormat="1" ht="15.6" x14ac:dyDescent="0.3">
      <c r="B138" s="118">
        <v>136</v>
      </c>
      <c r="C138" s="117" t="s">
        <v>387</v>
      </c>
      <c r="D138" s="130" t="s">
        <v>5</v>
      </c>
      <c r="E138" s="133">
        <v>45685</v>
      </c>
      <c r="F138" s="130" t="s">
        <v>489</v>
      </c>
      <c r="G138" s="134"/>
      <c r="H138" s="135" t="s">
        <v>190</v>
      </c>
      <c r="I138" s="115" t="e">
        <f>VLOOKUP(C138,'28012025'!C137:E164,3,FALSE)</f>
        <v>#N/A</v>
      </c>
    </row>
    <row r="139" spans="2:9" s="115" customFormat="1" ht="15.6" x14ac:dyDescent="0.3">
      <c r="B139" s="116">
        <v>137</v>
      </c>
      <c r="C139" s="117" t="s">
        <v>388</v>
      </c>
      <c r="D139" s="130" t="s">
        <v>5</v>
      </c>
      <c r="E139" s="133">
        <v>45685</v>
      </c>
      <c r="F139" s="127" t="s">
        <v>486</v>
      </c>
      <c r="G139" s="134"/>
      <c r="H139" s="135" t="s">
        <v>190</v>
      </c>
      <c r="I139" s="115" t="e">
        <f>VLOOKUP(C139,'28012025'!C138:E165,3,FALSE)</f>
        <v>#N/A</v>
      </c>
    </row>
    <row r="140" spans="2:9" s="115" customFormat="1" ht="15.6" x14ac:dyDescent="0.3">
      <c r="B140" s="118">
        <v>138</v>
      </c>
      <c r="C140" s="117" t="s">
        <v>389</v>
      </c>
      <c r="D140" s="130" t="s">
        <v>5</v>
      </c>
      <c r="E140" s="133">
        <v>45685</v>
      </c>
      <c r="F140" s="127" t="s">
        <v>218</v>
      </c>
      <c r="G140" s="134"/>
      <c r="H140" s="135" t="s">
        <v>190</v>
      </c>
      <c r="I140" s="115" t="e">
        <f>VLOOKUP(C140,'28012025'!C139:E166,3,FALSE)</f>
        <v>#N/A</v>
      </c>
    </row>
    <row r="141" spans="2:9" s="115" customFormat="1" ht="31.15" x14ac:dyDescent="0.3">
      <c r="B141" s="116">
        <v>139</v>
      </c>
      <c r="C141" s="117" t="s">
        <v>471</v>
      </c>
      <c r="D141" s="130" t="s">
        <v>5</v>
      </c>
      <c r="E141" s="133">
        <v>45685</v>
      </c>
      <c r="F141" s="127" t="s">
        <v>218</v>
      </c>
      <c r="G141" s="134"/>
      <c r="H141" s="135" t="s">
        <v>190</v>
      </c>
      <c r="I141" s="115" t="e">
        <f>VLOOKUP(C141,'28012025'!C140:E167,3,FALSE)</f>
        <v>#N/A</v>
      </c>
    </row>
    <row r="142" spans="2:9" s="115" customFormat="1" ht="31.15" x14ac:dyDescent="0.3">
      <c r="B142" s="118">
        <v>140</v>
      </c>
      <c r="C142" s="117" t="s">
        <v>390</v>
      </c>
      <c r="D142" s="130" t="s">
        <v>5</v>
      </c>
      <c r="E142" s="133">
        <v>45685</v>
      </c>
      <c r="F142" s="127" t="s">
        <v>486</v>
      </c>
      <c r="G142" s="134"/>
      <c r="H142" s="135" t="s">
        <v>190</v>
      </c>
      <c r="I142" s="115" t="e">
        <f>VLOOKUP(C142,'28012025'!C141:E168,3,FALSE)</f>
        <v>#N/A</v>
      </c>
    </row>
    <row r="143" spans="2:9" s="115" customFormat="1" ht="31.15" x14ac:dyDescent="0.3">
      <c r="B143" s="116">
        <v>141</v>
      </c>
      <c r="C143" s="117" t="s">
        <v>391</v>
      </c>
      <c r="D143" s="130" t="s">
        <v>5</v>
      </c>
      <c r="E143" s="133">
        <v>45685</v>
      </c>
      <c r="F143" s="127" t="s">
        <v>486</v>
      </c>
      <c r="G143" s="134"/>
      <c r="H143" s="135" t="s">
        <v>190</v>
      </c>
      <c r="I143" s="115" t="e">
        <f>VLOOKUP(C143,'28012025'!C142:E169,3,FALSE)</f>
        <v>#N/A</v>
      </c>
    </row>
    <row r="144" spans="2:9" s="115" customFormat="1" ht="46.9" x14ac:dyDescent="0.3">
      <c r="B144" s="118">
        <v>142</v>
      </c>
      <c r="C144" s="117" t="s">
        <v>392</v>
      </c>
      <c r="D144" s="130" t="s">
        <v>5</v>
      </c>
      <c r="E144" s="133">
        <v>45685</v>
      </c>
      <c r="F144" s="127" t="s">
        <v>486</v>
      </c>
      <c r="G144" s="134"/>
      <c r="H144" s="135" t="s">
        <v>190</v>
      </c>
      <c r="I144" s="115" t="e">
        <f>VLOOKUP(C144,'28012025'!C143:E170,3,FALSE)</f>
        <v>#N/A</v>
      </c>
    </row>
    <row r="145" spans="2:9" s="115" customFormat="1" ht="62.45" hidden="1" x14ac:dyDescent="0.3">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15" x14ac:dyDescent="0.3">
      <c r="B147" s="116">
        <v>145</v>
      </c>
      <c r="C147" s="117" t="s">
        <v>395</v>
      </c>
      <c r="D147" s="130" t="s">
        <v>5</v>
      </c>
      <c r="E147" s="133">
        <v>45685</v>
      </c>
      <c r="F147" s="127" t="s">
        <v>218</v>
      </c>
      <c r="G147" s="134" t="s">
        <v>205</v>
      </c>
      <c r="H147" s="135" t="s">
        <v>190</v>
      </c>
      <c r="I147" s="115" t="e">
        <f>VLOOKUP(C147,'28012025'!C146:E173,3,FALSE)</f>
        <v>#N/A</v>
      </c>
    </row>
    <row r="148" spans="2:9" s="115" customFormat="1" ht="31.15" x14ac:dyDescent="0.3">
      <c r="B148" s="118">
        <v>146</v>
      </c>
      <c r="C148" s="117" t="s">
        <v>472</v>
      </c>
      <c r="D148" s="130" t="s">
        <v>5</v>
      </c>
      <c r="E148" s="133">
        <v>45685</v>
      </c>
      <c r="F148" s="130" t="s">
        <v>489</v>
      </c>
      <c r="G148" s="134"/>
      <c r="H148" s="135"/>
      <c r="I148" s="115" t="e">
        <f>VLOOKUP(C148,'28012025'!C147:E174,3,FALSE)</f>
        <v>#N/A</v>
      </c>
    </row>
    <row r="149" spans="2:9" s="115" customFormat="1" ht="46.9" x14ac:dyDescent="0.3">
      <c r="B149" s="116">
        <v>147</v>
      </c>
      <c r="C149" s="117" t="s">
        <v>396</v>
      </c>
      <c r="D149" s="130" t="s">
        <v>5</v>
      </c>
      <c r="E149" s="133">
        <v>45685</v>
      </c>
      <c r="F149" s="130" t="s">
        <v>490</v>
      </c>
      <c r="G149" s="134"/>
      <c r="H149" s="135"/>
      <c r="I149" s="115" t="e">
        <f>VLOOKUP(C149,'28012025'!C148:E175,3,FALSE)</f>
        <v>#N/A</v>
      </c>
    </row>
    <row r="150" spans="2:9" s="115" customFormat="1" ht="15.6" hidden="1" x14ac:dyDescent="0.3">
      <c r="B150" s="118">
        <v>148</v>
      </c>
      <c r="C150" s="117" t="s">
        <v>397</v>
      </c>
      <c r="D150" s="130" t="s">
        <v>5</v>
      </c>
      <c r="E150" s="133">
        <v>45685</v>
      </c>
      <c r="F150" s="119" t="s">
        <v>487</v>
      </c>
      <c r="G150" s="134"/>
      <c r="H150" s="135"/>
      <c r="I150" s="115" t="e">
        <f>VLOOKUP(C150,'28012025'!C149:E176,3,FALSE)</f>
        <v>#N/A</v>
      </c>
    </row>
    <row r="151" spans="2:9" s="115" customFormat="1" ht="15.6" hidden="1" x14ac:dyDescent="0.3">
      <c r="B151" s="116">
        <v>149</v>
      </c>
      <c r="C151" s="117" t="s">
        <v>398</v>
      </c>
      <c r="D151" s="130" t="s">
        <v>5</v>
      </c>
      <c r="E151" s="133">
        <v>45685</v>
      </c>
      <c r="F151" s="119" t="s">
        <v>487</v>
      </c>
      <c r="G151" s="134"/>
      <c r="H151" s="135"/>
      <c r="I151" s="115" t="e">
        <f>VLOOKUP(C151,'28012025'!C150:E177,3,FALSE)</f>
        <v>#N/A</v>
      </c>
    </row>
    <row r="152" spans="2:9" s="115" customFormat="1" ht="15.6" x14ac:dyDescent="0.3">
      <c r="B152" s="118">
        <v>150</v>
      </c>
      <c r="C152" s="117" t="s">
        <v>399</v>
      </c>
      <c r="D152" s="130" t="s">
        <v>5</v>
      </c>
      <c r="E152" s="133">
        <v>45685</v>
      </c>
      <c r="F152" s="127" t="s">
        <v>218</v>
      </c>
      <c r="G152" s="134"/>
      <c r="H152" s="135"/>
      <c r="I152" s="115" t="e">
        <f>VLOOKUP(C152,'28012025'!C151:E178,3,FALSE)</f>
        <v>#N/A</v>
      </c>
    </row>
    <row r="153" spans="2:9" s="115" customFormat="1" ht="15.6" hidden="1" x14ac:dyDescent="0.3">
      <c r="B153" s="116">
        <v>151</v>
      </c>
      <c r="C153" s="117" t="s">
        <v>400</v>
      </c>
      <c r="D153" s="119" t="s">
        <v>38</v>
      </c>
      <c r="E153" s="133">
        <v>45685</v>
      </c>
      <c r="F153" s="117" t="s">
        <v>486</v>
      </c>
      <c r="G153" s="134"/>
      <c r="H153" s="135"/>
      <c r="I153" s="115" t="e">
        <f>VLOOKUP(C153,'28012025'!C152:E179,3,FALSE)</f>
        <v>#N/A</v>
      </c>
    </row>
    <row r="154" spans="2:9" s="115" customFormat="1" ht="31.15" x14ac:dyDescent="0.3">
      <c r="B154" s="118">
        <v>152</v>
      </c>
      <c r="C154" s="117" t="s">
        <v>401</v>
      </c>
      <c r="D154" s="119" t="s">
        <v>38</v>
      </c>
      <c r="E154" s="133">
        <v>45685</v>
      </c>
      <c r="F154" s="127" t="s">
        <v>486</v>
      </c>
      <c r="G154" s="134"/>
      <c r="H154" s="135" t="s">
        <v>190</v>
      </c>
      <c r="I154" s="115" t="e">
        <f>VLOOKUP(C154,'28012025'!C153:E180,3,FALSE)</f>
        <v>#N/A</v>
      </c>
    </row>
    <row r="155" spans="2:9" s="115" customFormat="1" ht="31.15" hidden="1" x14ac:dyDescent="0.3">
      <c r="B155" s="116">
        <v>153</v>
      </c>
      <c r="C155" s="117" t="s">
        <v>402</v>
      </c>
      <c r="D155" s="119" t="s">
        <v>38</v>
      </c>
      <c r="E155" s="133">
        <v>45685</v>
      </c>
      <c r="F155" s="119" t="s">
        <v>487</v>
      </c>
      <c r="G155" s="134"/>
      <c r="H155" s="135"/>
      <c r="I155" s="115" t="e">
        <f>VLOOKUP(C155,'28012025'!C154:E181,3,FALSE)</f>
        <v>#N/A</v>
      </c>
    </row>
    <row r="156" spans="2:9" s="115" customFormat="1" ht="15.6" x14ac:dyDescent="0.3">
      <c r="B156" s="118">
        <v>154</v>
      </c>
      <c r="C156" s="117" t="s">
        <v>403</v>
      </c>
      <c r="D156" s="119" t="s">
        <v>38</v>
      </c>
      <c r="E156" s="133">
        <v>45685</v>
      </c>
      <c r="F156" s="130" t="s">
        <v>489</v>
      </c>
      <c r="G156" s="134"/>
      <c r="H156" s="135" t="s">
        <v>190</v>
      </c>
      <c r="I156" s="115" t="e">
        <f>VLOOKUP(C156,'28012025'!C155:E182,3,FALSE)</f>
        <v>#N/A</v>
      </c>
    </row>
    <row r="157" spans="2:9" s="115" customFormat="1" ht="31.15" x14ac:dyDescent="0.3">
      <c r="B157" s="116">
        <v>155</v>
      </c>
      <c r="C157" s="117" t="s">
        <v>404</v>
      </c>
      <c r="D157" s="119" t="s">
        <v>38</v>
      </c>
      <c r="E157" s="133">
        <v>45685</v>
      </c>
      <c r="F157" s="130" t="s">
        <v>489</v>
      </c>
      <c r="G157" s="134"/>
      <c r="H157" s="135" t="s">
        <v>190</v>
      </c>
      <c r="I157" s="115" t="e">
        <f>VLOOKUP(C157,'28012025'!C156:E183,3,FALSE)</f>
        <v>#N/A</v>
      </c>
    </row>
    <row r="158" spans="2:9" s="115" customFormat="1" ht="31.15" x14ac:dyDescent="0.3">
      <c r="B158" s="118">
        <v>156</v>
      </c>
      <c r="C158" s="117" t="s">
        <v>405</v>
      </c>
      <c r="D158" s="119" t="s">
        <v>38</v>
      </c>
      <c r="E158" s="133">
        <v>45685</v>
      </c>
      <c r="F158" s="130" t="s">
        <v>489</v>
      </c>
      <c r="G158" s="134"/>
      <c r="H158" s="135" t="s">
        <v>190</v>
      </c>
      <c r="I158" s="115" t="e">
        <f>VLOOKUP(C158,'28012025'!C157:E184,3,FALSE)</f>
        <v>#N/A</v>
      </c>
    </row>
    <row r="159" spans="2:9" s="115" customFormat="1" ht="31.15" x14ac:dyDescent="0.3">
      <c r="B159" s="116">
        <v>157</v>
      </c>
      <c r="C159" s="117" t="s">
        <v>406</v>
      </c>
      <c r="D159" s="119" t="s">
        <v>38</v>
      </c>
      <c r="E159" s="133">
        <v>45685</v>
      </c>
      <c r="F159" s="127" t="s">
        <v>486</v>
      </c>
      <c r="G159" s="134"/>
      <c r="H159" s="135" t="s">
        <v>190</v>
      </c>
      <c r="I159" s="115" t="e">
        <f>VLOOKUP(C159,'28012025'!C158:E185,3,FALSE)</f>
        <v>#N/A</v>
      </c>
    </row>
    <row r="160" spans="2:9" s="115" customFormat="1" ht="31.15" x14ac:dyDescent="0.3">
      <c r="B160" s="118">
        <v>158</v>
      </c>
      <c r="C160" s="117" t="s">
        <v>407</v>
      </c>
      <c r="D160" s="119" t="s">
        <v>38</v>
      </c>
      <c r="E160" s="133">
        <v>45685</v>
      </c>
      <c r="F160" s="127" t="s">
        <v>486</v>
      </c>
      <c r="G160" s="134"/>
      <c r="H160" s="135"/>
      <c r="I160" s="115" t="e">
        <f>VLOOKUP(C160,'28012025'!C159:E186,3,FALSE)</f>
        <v>#N/A</v>
      </c>
    </row>
    <row r="161" spans="2:9" s="115" customFormat="1" ht="31.15" x14ac:dyDescent="0.3">
      <c r="B161" s="116">
        <v>159</v>
      </c>
      <c r="C161" s="117" t="s">
        <v>442</v>
      </c>
      <c r="D161" s="119" t="s">
        <v>38</v>
      </c>
      <c r="E161" s="133">
        <v>45685</v>
      </c>
      <c r="F161" s="127" t="s">
        <v>218</v>
      </c>
      <c r="G161" s="134"/>
      <c r="H161" s="135"/>
      <c r="I161" s="115" t="e">
        <f>VLOOKUP(C161,'28012025'!C160:E187,3,FALSE)</f>
        <v>#N/A</v>
      </c>
    </row>
    <row r="162" spans="2:9" s="115" customFormat="1" ht="31.15" x14ac:dyDescent="0.3">
      <c r="B162" s="118">
        <v>160</v>
      </c>
      <c r="C162" s="117" t="s">
        <v>408</v>
      </c>
      <c r="D162" s="119" t="s">
        <v>38</v>
      </c>
      <c r="E162" s="133">
        <v>45685</v>
      </c>
      <c r="F162" s="127" t="s">
        <v>218</v>
      </c>
      <c r="G162" s="134"/>
      <c r="H162" s="135" t="s">
        <v>190</v>
      </c>
      <c r="I162" s="115" t="e">
        <f>VLOOKUP(C162,'28012025'!C161:E188,3,FALSE)</f>
        <v>#N/A</v>
      </c>
    </row>
    <row r="163" spans="2:9" s="115" customFormat="1" ht="15.6" hidden="1" x14ac:dyDescent="0.3">
      <c r="B163" s="116">
        <v>161</v>
      </c>
      <c r="C163" s="117" t="s">
        <v>409</v>
      </c>
      <c r="D163" s="119" t="s">
        <v>38</v>
      </c>
      <c r="E163" s="133">
        <v>45685</v>
      </c>
      <c r="F163" s="117" t="s">
        <v>486</v>
      </c>
      <c r="G163" s="134"/>
      <c r="H163" s="135"/>
      <c r="I163" s="115" t="e">
        <f>VLOOKUP(C163,'28012025'!C162:E189,3,FALSE)</f>
        <v>#N/A</v>
      </c>
    </row>
    <row r="164" spans="2:9" s="115" customFormat="1" ht="31.15" x14ac:dyDescent="0.3">
      <c r="B164" s="118">
        <v>162</v>
      </c>
      <c r="C164" s="117" t="s">
        <v>410</v>
      </c>
      <c r="D164" s="119" t="s">
        <v>38</v>
      </c>
      <c r="E164" s="133">
        <v>45685</v>
      </c>
      <c r="F164" s="127" t="s">
        <v>218</v>
      </c>
      <c r="G164" s="134"/>
      <c r="H164" s="135" t="s">
        <v>190</v>
      </c>
      <c r="I164" s="115" t="e">
        <f>VLOOKUP(C164,'28012025'!C163:E190,3,FALSE)</f>
        <v>#N/A</v>
      </c>
    </row>
    <row r="165" spans="2:9" s="115" customFormat="1" ht="46.9" x14ac:dyDescent="0.3">
      <c r="B165" s="116">
        <v>163</v>
      </c>
      <c r="C165" s="117" t="s">
        <v>443</v>
      </c>
      <c r="D165" s="119" t="s">
        <v>38</v>
      </c>
      <c r="E165" s="133">
        <v>45685</v>
      </c>
      <c r="F165" s="127" t="s">
        <v>218</v>
      </c>
      <c r="G165" s="134"/>
      <c r="H165" s="135"/>
      <c r="I165" s="115" t="e">
        <f>VLOOKUP(C165,'28012025'!C164:E191,3,FALSE)</f>
        <v>#N/A</v>
      </c>
    </row>
    <row r="166" spans="2:9" s="115" customFormat="1" ht="62.45" x14ac:dyDescent="0.3">
      <c r="B166" s="118">
        <v>164</v>
      </c>
      <c r="C166" s="117" t="s">
        <v>473</v>
      </c>
      <c r="D166" s="119" t="s">
        <v>38</v>
      </c>
      <c r="E166" s="133">
        <v>45685</v>
      </c>
      <c r="F166" s="127" t="s">
        <v>218</v>
      </c>
      <c r="G166" s="134" t="s">
        <v>238</v>
      </c>
      <c r="H166" s="135" t="s">
        <v>190</v>
      </c>
      <c r="I166" s="115" t="e">
        <f>VLOOKUP(C166,'28012025'!C165:E192,3,FALSE)</f>
        <v>#N/A</v>
      </c>
    </row>
    <row r="167" spans="2:9" s="115" customFormat="1" ht="31.15" x14ac:dyDescent="0.3">
      <c r="B167" s="116">
        <v>165</v>
      </c>
      <c r="C167" s="117" t="s">
        <v>411</v>
      </c>
      <c r="D167" s="119" t="s">
        <v>38</v>
      </c>
      <c r="E167" s="133">
        <v>45685</v>
      </c>
      <c r="F167" s="127" t="s">
        <v>218</v>
      </c>
      <c r="G167" s="134"/>
      <c r="H167" s="135" t="s">
        <v>190</v>
      </c>
      <c r="I167" s="115" t="e">
        <f>VLOOKUP(C167,'28012025'!C166:E193,3,FALSE)</f>
        <v>#N/A</v>
      </c>
    </row>
    <row r="168" spans="2:9" s="115" customFormat="1" ht="31.15" x14ac:dyDescent="0.3">
      <c r="B168" s="118">
        <v>166</v>
      </c>
      <c r="C168" s="117" t="s">
        <v>412</v>
      </c>
      <c r="D168" s="119" t="s">
        <v>38</v>
      </c>
      <c r="E168" s="133">
        <v>45685</v>
      </c>
      <c r="F168" s="127" t="s">
        <v>218</v>
      </c>
      <c r="G168" s="134"/>
      <c r="H168" s="135"/>
      <c r="I168" s="115" t="e">
        <f>VLOOKUP(C168,'28012025'!C167:E194,3,FALSE)</f>
        <v>#N/A</v>
      </c>
    </row>
    <row r="169" spans="2:9" s="115" customFormat="1" ht="31.15" x14ac:dyDescent="0.3">
      <c r="B169" s="116">
        <v>167</v>
      </c>
      <c r="C169" s="117" t="s">
        <v>413</v>
      </c>
      <c r="D169" s="119" t="s">
        <v>38</v>
      </c>
      <c r="E169" s="133">
        <v>45685</v>
      </c>
      <c r="F169" s="127" t="s">
        <v>218</v>
      </c>
      <c r="G169" s="134"/>
      <c r="H169" s="135" t="s">
        <v>190</v>
      </c>
      <c r="I169" s="115" t="e">
        <f>VLOOKUP(C169,'28012025'!C168:E195,3,FALSE)</f>
        <v>#N/A</v>
      </c>
    </row>
    <row r="170" spans="2:9" s="115" customFormat="1" ht="46.9" x14ac:dyDescent="0.3">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46.9" hidden="1" x14ac:dyDescent="0.3">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15" hidden="1" x14ac:dyDescent="0.3">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t="15.6" hidden="1" x14ac:dyDescent="0.3">
      <c r="B178" s="118">
        <v>176</v>
      </c>
      <c r="C178" s="117" t="s">
        <v>419</v>
      </c>
      <c r="D178" s="119" t="s">
        <v>30</v>
      </c>
      <c r="E178" s="133">
        <v>45685</v>
      </c>
      <c r="F178" s="119" t="s">
        <v>487</v>
      </c>
      <c r="G178" s="134"/>
      <c r="H178" s="135" t="s">
        <v>190</v>
      </c>
      <c r="I178" s="115" t="e">
        <f>VLOOKUP(C178,'28012025'!C177:E204,3,FALSE)</f>
        <v>#N/A</v>
      </c>
    </row>
    <row r="179" spans="2:9" s="115" customFormat="1" ht="15.6" hidden="1" x14ac:dyDescent="0.3">
      <c r="B179" s="116">
        <v>177</v>
      </c>
      <c r="C179" s="117" t="s">
        <v>420</v>
      </c>
      <c r="D179" s="119" t="s">
        <v>30</v>
      </c>
      <c r="E179" s="133">
        <v>45685</v>
      </c>
      <c r="F179" s="119" t="s">
        <v>487</v>
      </c>
      <c r="G179" s="134"/>
      <c r="H179" s="135" t="s">
        <v>190</v>
      </c>
      <c r="I179" s="115" t="e">
        <f>VLOOKUP(C179,'28012025'!C178:E205,3,FALSE)</f>
        <v>#N/A</v>
      </c>
    </row>
    <row r="180" spans="2:9" s="115" customFormat="1" ht="15.6" hidden="1" x14ac:dyDescent="0.3">
      <c r="B180" s="118">
        <v>178</v>
      </c>
      <c r="C180" s="117" t="s">
        <v>421</v>
      </c>
      <c r="D180" s="119" t="s">
        <v>30</v>
      </c>
      <c r="E180" s="133">
        <v>45685</v>
      </c>
      <c r="F180" s="119" t="s">
        <v>487</v>
      </c>
      <c r="G180" s="134"/>
      <c r="H180" s="135"/>
      <c r="I180" s="115" t="e">
        <f>VLOOKUP(C180,'28012025'!C179:E206,3,FALSE)</f>
        <v>#N/A</v>
      </c>
    </row>
    <row r="181" spans="2:9" s="115" customFormat="1" ht="15.6" hidden="1" x14ac:dyDescent="0.3">
      <c r="B181" s="116">
        <v>179</v>
      </c>
      <c r="C181" s="117" t="s">
        <v>422</v>
      </c>
      <c r="D181" s="119" t="s">
        <v>30</v>
      </c>
      <c r="E181" s="133">
        <v>45685</v>
      </c>
      <c r="F181" s="119" t="s">
        <v>487</v>
      </c>
      <c r="G181" s="134"/>
      <c r="H181" s="135"/>
      <c r="I181" s="115" t="e">
        <f>VLOOKUP(C181,'28012025'!C180:E207,3,FALSE)</f>
        <v>#N/A</v>
      </c>
    </row>
    <row r="182" spans="2:9" s="115" customFormat="1" ht="15.6" hidden="1" x14ac:dyDescent="0.3">
      <c r="B182" s="118">
        <v>180</v>
      </c>
      <c r="C182" s="117" t="s">
        <v>423</v>
      </c>
      <c r="D182" s="119" t="s">
        <v>30</v>
      </c>
      <c r="E182" s="133">
        <v>45685</v>
      </c>
      <c r="F182" s="119" t="s">
        <v>487</v>
      </c>
      <c r="G182" s="134"/>
      <c r="H182" s="135" t="s">
        <v>190</v>
      </c>
      <c r="I182" s="115" t="e">
        <f>VLOOKUP(C182,'28012025'!C181:E208,3,FALSE)</f>
        <v>#N/A</v>
      </c>
    </row>
    <row r="183" spans="2:9" s="115" customFormat="1" ht="15.6" hidden="1" x14ac:dyDescent="0.3">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15" hidden="1" x14ac:dyDescent="0.3">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6.9" hidden="1" x14ac:dyDescent="0.3">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t="15.6" hidden="1" x14ac:dyDescent="0.3">
      <c r="B191" s="116">
        <v>189</v>
      </c>
      <c r="C191" s="117" t="s">
        <v>431</v>
      </c>
      <c r="D191" s="119" t="s">
        <v>11</v>
      </c>
      <c r="E191" s="133">
        <v>45685</v>
      </c>
      <c r="F191" s="119" t="s">
        <v>487</v>
      </c>
      <c r="G191" s="134"/>
      <c r="H191" s="135"/>
      <c r="I191" s="115" t="e">
        <f>VLOOKUP(C191,'28012025'!C190:E217,3,FALSE)</f>
        <v>#N/A</v>
      </c>
    </row>
    <row r="192" spans="2:9" s="115" customFormat="1" ht="15.6" hidden="1" x14ac:dyDescent="0.3">
      <c r="B192" s="118">
        <v>190</v>
      </c>
      <c r="C192" s="117" t="s">
        <v>432</v>
      </c>
      <c r="D192" s="119" t="s">
        <v>11</v>
      </c>
      <c r="E192" s="133">
        <v>45685</v>
      </c>
      <c r="F192" s="119" t="s">
        <v>487</v>
      </c>
      <c r="G192" s="134"/>
      <c r="H192" s="135"/>
      <c r="I192" s="115" t="e">
        <f>VLOOKUP(C192,'28012025'!C191:E218,3,FALSE)</f>
        <v>#N/A</v>
      </c>
    </row>
    <row r="193" spans="2:9" s="115" customFormat="1" ht="15.6" hidden="1" x14ac:dyDescent="0.3">
      <c r="B193" s="116">
        <v>191</v>
      </c>
      <c r="C193" s="117" t="s">
        <v>433</v>
      </c>
      <c r="D193" s="119" t="s">
        <v>11</v>
      </c>
      <c r="E193" s="133">
        <v>45685</v>
      </c>
      <c r="F193" s="119" t="s">
        <v>487</v>
      </c>
      <c r="G193" s="134"/>
      <c r="H193" s="135"/>
      <c r="I193" s="115" t="e">
        <f>VLOOKUP(C193,'28012025'!C192:E219,3,FALSE)</f>
        <v>#N/A</v>
      </c>
    </row>
    <row r="194" spans="2:9" s="115" customFormat="1" ht="15.6" hidden="1" x14ac:dyDescent="0.3">
      <c r="B194" s="118">
        <v>192</v>
      </c>
      <c r="C194" s="117" t="s">
        <v>434</v>
      </c>
      <c r="D194" s="119" t="s">
        <v>11</v>
      </c>
      <c r="E194" s="133">
        <v>45685</v>
      </c>
      <c r="F194" s="119" t="s">
        <v>487</v>
      </c>
      <c r="G194" s="134"/>
      <c r="H194" s="135"/>
      <c r="I194" s="115" t="e">
        <f>VLOOKUP(C194,'28012025'!C193:E220,3,FALSE)</f>
        <v>#N/A</v>
      </c>
    </row>
    <row r="195" spans="2:9" s="115" customFormat="1" ht="31.15" hidden="1" x14ac:dyDescent="0.3">
      <c r="B195" s="116">
        <v>193</v>
      </c>
      <c r="C195" s="117" t="s">
        <v>478</v>
      </c>
      <c r="D195" s="119" t="s">
        <v>11</v>
      </c>
      <c r="E195" s="133">
        <v>45685</v>
      </c>
      <c r="F195" s="119" t="s">
        <v>487</v>
      </c>
      <c r="G195" s="134"/>
      <c r="H195" s="135"/>
      <c r="I195" s="115" t="e">
        <f>VLOOKUP(C195,'28012025'!C194:E221,3,FALSE)</f>
        <v>#N/A</v>
      </c>
    </row>
    <row r="196" spans="2:9" s="115" customFormat="1" ht="31.15" hidden="1" x14ac:dyDescent="0.3">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t="15.6" hidden="1" x14ac:dyDescent="0.3">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9"/>
  <sheetViews>
    <sheetView showGridLines="0" topLeftCell="A21" zoomScaleNormal="100" workbookViewId="0">
      <selection activeCell="G29" sqref="G29"/>
    </sheetView>
  </sheetViews>
  <sheetFormatPr defaultColWidth="9.140625" defaultRowHeight="43.5" customHeight="1" x14ac:dyDescent="0.25"/>
  <cols>
    <col min="1" max="1" width="6" style="76" bestFit="1" customWidth="1"/>
    <col min="2" max="2" width="23.28515625" style="76" hidden="1" customWidth="1"/>
    <col min="3" max="3" width="24.85546875" style="76" customWidth="1"/>
    <col min="4" max="4" width="14.140625" style="76" customWidth="1"/>
    <col min="5" max="5" width="13.5703125" style="76" customWidth="1"/>
    <col min="6" max="6" width="14.85546875" style="76" customWidth="1"/>
    <col min="7" max="7" width="87.28515625" style="76" customWidth="1"/>
    <col min="8" max="8" width="19.28515625" style="81" customWidth="1"/>
    <col min="9" max="9" width="23.7109375" style="81" customWidth="1"/>
    <col min="10" max="10" width="17.140625" style="81" customWidth="1"/>
    <col min="11"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1:10" ht="43.5" customHeight="1" x14ac:dyDescent="0.25">
      <c r="A1" s="167" t="s">
        <v>502</v>
      </c>
      <c r="B1" s="167"/>
      <c r="C1" s="167"/>
      <c r="D1" s="167"/>
      <c r="E1" s="167"/>
      <c r="F1" s="167"/>
      <c r="G1" s="167"/>
      <c r="H1" s="167"/>
      <c r="I1" s="167"/>
      <c r="J1" s="167"/>
    </row>
    <row r="2" spans="1:10" ht="43.5" customHeight="1" thickBot="1" x14ac:dyDescent="0.3">
      <c r="A2" s="168" t="s">
        <v>524</v>
      </c>
      <c r="B2" s="168"/>
      <c r="C2" s="168"/>
      <c r="D2" s="168"/>
      <c r="E2" s="168"/>
      <c r="F2" s="168"/>
      <c r="G2" s="168"/>
      <c r="H2" s="168"/>
      <c r="I2" s="168"/>
      <c r="J2" s="168"/>
    </row>
    <row r="3" spans="1:10" s="57" customFormat="1" ht="43.5" customHeight="1" thickBot="1" x14ac:dyDescent="0.3">
      <c r="A3" s="145" t="s">
        <v>0</v>
      </c>
      <c r="B3" s="145" t="s">
        <v>495</v>
      </c>
      <c r="C3" s="145" t="s">
        <v>497</v>
      </c>
      <c r="D3" s="145" t="s">
        <v>285</v>
      </c>
      <c r="E3" s="145" t="s">
        <v>501</v>
      </c>
      <c r="F3" s="145" t="s">
        <v>498</v>
      </c>
      <c r="G3" s="145" t="s">
        <v>499</v>
      </c>
      <c r="H3" s="145" t="s">
        <v>500</v>
      </c>
      <c r="I3" s="145" t="s">
        <v>170</v>
      </c>
      <c r="J3" s="145" t="s">
        <v>496</v>
      </c>
    </row>
    <row r="4" spans="1:10" ht="43.5" hidden="1" customHeight="1" thickBot="1" x14ac:dyDescent="0.3">
      <c r="A4" s="143">
        <v>1</v>
      </c>
      <c r="B4" s="143"/>
      <c r="C4" s="146" t="s">
        <v>503</v>
      </c>
      <c r="D4" s="143" t="s">
        <v>505</v>
      </c>
      <c r="E4" s="143" t="s">
        <v>506</v>
      </c>
      <c r="F4" s="143" t="s">
        <v>507</v>
      </c>
      <c r="G4" s="144" t="s">
        <v>508</v>
      </c>
      <c r="H4" s="144" t="s">
        <v>509</v>
      </c>
      <c r="I4" s="144" t="s">
        <v>628</v>
      </c>
      <c r="J4" s="144"/>
    </row>
    <row r="5" spans="1:10" ht="43.5" hidden="1" customHeight="1" thickBot="1" x14ac:dyDescent="0.3">
      <c r="A5" s="143">
        <v>2</v>
      </c>
      <c r="B5" s="143"/>
      <c r="C5" s="146" t="s">
        <v>503</v>
      </c>
      <c r="D5" s="143" t="s">
        <v>505</v>
      </c>
      <c r="E5" s="143" t="s">
        <v>506</v>
      </c>
      <c r="F5" s="143" t="s">
        <v>507</v>
      </c>
      <c r="G5" s="144" t="s">
        <v>510</v>
      </c>
      <c r="H5" s="144" t="s">
        <v>631</v>
      </c>
      <c r="I5" s="144" t="s">
        <v>632</v>
      </c>
      <c r="J5" s="144" t="s">
        <v>633</v>
      </c>
    </row>
    <row r="6" spans="1:10" ht="43.5" hidden="1" customHeight="1" thickBot="1" x14ac:dyDescent="0.3">
      <c r="A6" s="143">
        <v>3</v>
      </c>
      <c r="B6" s="143"/>
      <c r="C6" s="146" t="s">
        <v>503</v>
      </c>
      <c r="D6" s="143" t="s">
        <v>505</v>
      </c>
      <c r="E6" s="143" t="s">
        <v>520</v>
      </c>
      <c r="F6" s="143" t="s">
        <v>507</v>
      </c>
      <c r="G6" s="144" t="s">
        <v>521</v>
      </c>
      <c r="H6" s="144" t="s">
        <v>522</v>
      </c>
      <c r="I6" s="144" t="s">
        <v>628</v>
      </c>
      <c r="J6" s="144" t="s">
        <v>523</v>
      </c>
    </row>
    <row r="7" spans="1:10" ht="43.5" customHeight="1" thickBot="1" x14ac:dyDescent="0.3">
      <c r="A7" s="143">
        <v>4</v>
      </c>
      <c r="B7" s="143"/>
      <c r="C7" s="146" t="s">
        <v>503</v>
      </c>
      <c r="D7" s="143" t="s">
        <v>504</v>
      </c>
      <c r="E7" s="143" t="s">
        <v>512</v>
      </c>
      <c r="F7" s="143" t="s">
        <v>507</v>
      </c>
      <c r="G7" s="143" t="s">
        <v>513</v>
      </c>
      <c r="H7" s="144" t="s">
        <v>511</v>
      </c>
      <c r="I7" s="144" t="s">
        <v>627</v>
      </c>
      <c r="J7" s="144"/>
    </row>
    <row r="8" spans="1:10" ht="43.5" hidden="1" customHeight="1" thickBot="1" x14ac:dyDescent="0.3">
      <c r="A8" s="143">
        <v>5</v>
      </c>
      <c r="B8" s="143"/>
      <c r="C8" s="146" t="s">
        <v>503</v>
      </c>
      <c r="D8" s="143" t="s">
        <v>515</v>
      </c>
      <c r="E8" s="143" t="s">
        <v>512</v>
      </c>
      <c r="F8" s="143" t="s">
        <v>507</v>
      </c>
      <c r="G8" s="143" t="s">
        <v>516</v>
      </c>
      <c r="H8" s="144" t="s">
        <v>519</v>
      </c>
      <c r="I8" s="144" t="s">
        <v>628</v>
      </c>
      <c r="J8" s="144"/>
    </row>
    <row r="9" spans="1:10" ht="43.5" hidden="1" customHeight="1" thickBot="1" x14ac:dyDescent="0.3">
      <c r="A9" s="143">
        <v>6</v>
      </c>
      <c r="B9" s="143"/>
      <c r="C9" s="146" t="s">
        <v>503</v>
      </c>
      <c r="D9" s="143" t="s">
        <v>515</v>
      </c>
      <c r="E9" s="143" t="s">
        <v>517</v>
      </c>
      <c r="F9" s="143" t="s">
        <v>507</v>
      </c>
      <c r="G9" s="143" t="s">
        <v>518</v>
      </c>
      <c r="H9" s="144" t="s">
        <v>519</v>
      </c>
      <c r="I9" s="144" t="s">
        <v>628</v>
      </c>
      <c r="J9" s="144"/>
    </row>
    <row r="10" spans="1:10" ht="43.5" customHeight="1" thickBot="1" x14ac:dyDescent="0.3">
      <c r="A10" s="143">
        <v>7</v>
      </c>
      <c r="B10" s="143"/>
      <c r="C10" s="146" t="s">
        <v>503</v>
      </c>
      <c r="D10" s="143" t="s">
        <v>610</v>
      </c>
      <c r="E10" s="144" t="s">
        <v>625</v>
      </c>
      <c r="F10" s="143" t="s">
        <v>507</v>
      </c>
      <c r="G10" s="144" t="s">
        <v>613</v>
      </c>
      <c r="H10" s="144" t="s">
        <v>511</v>
      </c>
      <c r="I10" s="144"/>
      <c r="J10" s="144" t="s">
        <v>611</v>
      </c>
    </row>
    <row r="11" spans="1:10" ht="43.5" hidden="1" customHeight="1" thickBot="1" x14ac:dyDescent="0.3">
      <c r="A11" s="143">
        <v>8</v>
      </c>
      <c r="B11" s="143"/>
      <c r="C11" s="146" t="s">
        <v>503</v>
      </c>
      <c r="D11" s="143" t="s">
        <v>617</v>
      </c>
      <c r="E11" s="143" t="s">
        <v>506</v>
      </c>
      <c r="F11" s="143" t="s">
        <v>507</v>
      </c>
      <c r="G11" s="143" t="s">
        <v>629</v>
      </c>
      <c r="H11" s="144" t="s">
        <v>644</v>
      </c>
      <c r="I11" s="144" t="s">
        <v>645</v>
      </c>
      <c r="J11" s="144"/>
    </row>
    <row r="12" spans="1:10" ht="43.5" customHeight="1" thickBot="1" x14ac:dyDescent="0.3">
      <c r="A12" s="143">
        <v>9</v>
      </c>
      <c r="B12" s="143"/>
      <c r="C12" s="146" t="s">
        <v>503</v>
      </c>
      <c r="D12" s="143" t="s">
        <v>619</v>
      </c>
      <c r="E12" s="143" t="s">
        <v>506</v>
      </c>
      <c r="F12" s="143" t="s">
        <v>507</v>
      </c>
      <c r="G12" s="143" t="s">
        <v>623</v>
      </c>
      <c r="H12" s="144" t="s">
        <v>511</v>
      </c>
      <c r="I12" s="144" t="s">
        <v>627</v>
      </c>
      <c r="J12" s="144" t="s">
        <v>637</v>
      </c>
    </row>
    <row r="13" spans="1:10" ht="43.5" hidden="1" customHeight="1" thickBot="1" x14ac:dyDescent="0.3">
      <c r="A13" s="143">
        <v>10</v>
      </c>
      <c r="B13" s="143"/>
      <c r="C13" s="146" t="s">
        <v>503</v>
      </c>
      <c r="D13" s="143" t="s">
        <v>622</v>
      </c>
      <c r="E13" s="143" t="s">
        <v>506</v>
      </c>
      <c r="F13" s="143" t="s">
        <v>507</v>
      </c>
      <c r="G13" s="144" t="s">
        <v>626</v>
      </c>
      <c r="H13" s="144" t="s">
        <v>636</v>
      </c>
      <c r="I13" s="144" t="s">
        <v>628</v>
      </c>
      <c r="J13" s="144"/>
    </row>
    <row r="14" spans="1:10" ht="43.5" hidden="1" customHeight="1" x14ac:dyDescent="0.25">
      <c r="A14" s="151">
        <v>11</v>
      </c>
      <c r="B14" s="151"/>
      <c r="C14" s="160" t="s">
        <v>503</v>
      </c>
      <c r="D14" s="151" t="s">
        <v>622</v>
      </c>
      <c r="E14" s="151" t="s">
        <v>506</v>
      </c>
      <c r="F14" s="151" t="s">
        <v>507</v>
      </c>
      <c r="G14" s="151" t="s">
        <v>624</v>
      </c>
      <c r="H14" s="161" t="s">
        <v>511</v>
      </c>
      <c r="I14" s="161" t="s">
        <v>627</v>
      </c>
      <c r="J14" s="161" t="s">
        <v>652</v>
      </c>
    </row>
    <row r="15" spans="1:10" ht="43.5" hidden="1" customHeight="1" thickBot="1" x14ac:dyDescent="0.3">
      <c r="A15" s="152">
        <v>12</v>
      </c>
      <c r="B15" s="152"/>
      <c r="C15" s="153" t="s">
        <v>503</v>
      </c>
      <c r="D15" s="154" t="s">
        <v>622</v>
      </c>
      <c r="E15" s="143" t="s">
        <v>517</v>
      </c>
      <c r="F15" s="151" t="s">
        <v>507</v>
      </c>
      <c r="G15" s="152" t="s">
        <v>630</v>
      </c>
      <c r="H15" s="67" t="s">
        <v>646</v>
      </c>
      <c r="I15" s="144" t="s">
        <v>645</v>
      </c>
      <c r="J15" s="67"/>
    </row>
    <row r="16" spans="1:10" ht="43.5" hidden="1" customHeight="1" x14ac:dyDescent="0.25">
      <c r="A16" s="152">
        <v>13</v>
      </c>
      <c r="B16" s="152"/>
      <c r="C16" s="153" t="s">
        <v>503</v>
      </c>
      <c r="D16" s="152" t="s">
        <v>634</v>
      </c>
      <c r="E16" s="152" t="s">
        <v>506</v>
      </c>
      <c r="F16" s="152" t="s">
        <v>507</v>
      </c>
      <c r="G16" s="152" t="s">
        <v>635</v>
      </c>
      <c r="H16" s="67" t="s">
        <v>644</v>
      </c>
      <c r="I16" s="157" t="s">
        <v>645</v>
      </c>
      <c r="J16" s="58"/>
    </row>
    <row r="17" spans="1:12" ht="43.5" hidden="1" customHeight="1" x14ac:dyDescent="0.25">
      <c r="A17" s="155">
        <v>14</v>
      </c>
      <c r="B17" s="155"/>
      <c r="C17" s="156" t="s">
        <v>503</v>
      </c>
      <c r="D17" s="155" t="s">
        <v>647</v>
      </c>
      <c r="E17" s="155" t="s">
        <v>648</v>
      </c>
      <c r="F17" s="155" t="s">
        <v>507</v>
      </c>
      <c r="G17" s="155" t="s">
        <v>649</v>
      </c>
      <c r="H17" s="58" t="s">
        <v>651</v>
      </c>
      <c r="I17" s="158" t="s">
        <v>647</v>
      </c>
      <c r="J17" s="155" t="s">
        <v>652</v>
      </c>
    </row>
    <row r="18" spans="1:12" ht="43.5" customHeight="1" x14ac:dyDescent="0.25">
      <c r="A18" s="155">
        <v>15</v>
      </c>
      <c r="B18" s="155"/>
      <c r="C18" s="156" t="s">
        <v>503</v>
      </c>
      <c r="D18" s="155" t="s">
        <v>647</v>
      </c>
      <c r="E18" s="155" t="s">
        <v>648</v>
      </c>
      <c r="F18" s="155" t="s">
        <v>507</v>
      </c>
      <c r="G18" s="155" t="s">
        <v>650</v>
      </c>
      <c r="H18" s="58"/>
      <c r="I18" s="158" t="s">
        <v>647</v>
      </c>
      <c r="J18" s="58"/>
    </row>
    <row r="19" spans="1:12" ht="43.5" customHeight="1" x14ac:dyDescent="0.25">
      <c r="A19" s="155">
        <v>15</v>
      </c>
      <c r="B19" s="155"/>
      <c r="C19" s="156" t="s">
        <v>503</v>
      </c>
      <c r="D19" s="155" t="s">
        <v>655</v>
      </c>
      <c r="E19" s="155" t="s">
        <v>506</v>
      </c>
      <c r="F19" s="155" t="s">
        <v>507</v>
      </c>
      <c r="G19" s="155" t="s">
        <v>653</v>
      </c>
      <c r="H19" s="58" t="s">
        <v>654</v>
      </c>
      <c r="I19" s="158"/>
      <c r="J19" s="58"/>
    </row>
    <row r="20" spans="1:12" ht="43.5" customHeight="1" x14ac:dyDescent="0.25">
      <c r="A20" s="155">
        <v>15</v>
      </c>
      <c r="B20" s="155"/>
      <c r="C20" s="156" t="s">
        <v>503</v>
      </c>
      <c r="D20" s="155" t="s">
        <v>655</v>
      </c>
      <c r="E20" s="155" t="s">
        <v>506</v>
      </c>
      <c r="F20" s="155" t="s">
        <v>507</v>
      </c>
      <c r="G20" s="155" t="s">
        <v>656</v>
      </c>
      <c r="H20" s="58" t="s">
        <v>654</v>
      </c>
      <c r="I20" s="158"/>
      <c r="J20" s="58"/>
    </row>
    <row r="21" spans="1:12" ht="43.5" customHeight="1" x14ac:dyDescent="0.25">
      <c r="A21" s="152">
        <v>15</v>
      </c>
      <c r="B21" s="152"/>
      <c r="C21" s="153" t="s">
        <v>503</v>
      </c>
      <c r="D21" s="152" t="s">
        <v>655</v>
      </c>
      <c r="E21" s="152" t="s">
        <v>506</v>
      </c>
      <c r="F21" s="152" t="s">
        <v>507</v>
      </c>
      <c r="G21" s="152" t="s">
        <v>657</v>
      </c>
      <c r="H21" s="67" t="s">
        <v>654</v>
      </c>
      <c r="I21" s="159"/>
      <c r="J21" s="67"/>
    </row>
    <row r="22" spans="1:12" ht="43.5" customHeight="1" x14ac:dyDescent="0.25">
      <c r="A22" s="152">
        <v>16</v>
      </c>
      <c r="B22" s="152"/>
      <c r="C22" s="153" t="s">
        <v>503</v>
      </c>
      <c r="D22" s="152" t="s">
        <v>655</v>
      </c>
      <c r="E22" s="152" t="s">
        <v>648</v>
      </c>
      <c r="F22" s="152" t="s">
        <v>507</v>
      </c>
      <c r="G22" s="152" t="s">
        <v>706</v>
      </c>
      <c r="H22" s="67" t="s">
        <v>654</v>
      </c>
      <c r="I22" s="159"/>
      <c r="J22" s="67"/>
    </row>
    <row r="23" spans="1:12" s="80" customFormat="1" ht="43.5" customHeight="1" x14ac:dyDescent="0.25">
      <c r="A23" s="162"/>
      <c r="B23" s="162"/>
      <c r="C23" s="163"/>
      <c r="D23" s="162"/>
      <c r="E23" s="162"/>
      <c r="F23" s="162"/>
      <c r="G23" s="164">
        <v>45741</v>
      </c>
      <c r="H23" s="165"/>
      <c r="I23" s="166"/>
      <c r="J23" s="165"/>
    </row>
    <row r="24" spans="1:12" ht="43.5" customHeight="1" x14ac:dyDescent="0.25">
      <c r="A24" s="155">
        <v>1</v>
      </c>
      <c r="B24" s="155"/>
      <c r="C24" s="156" t="s">
        <v>503</v>
      </c>
      <c r="D24" s="155" t="s">
        <v>707</v>
      </c>
      <c r="E24" s="155" t="s">
        <v>703</v>
      </c>
      <c r="F24" s="155" t="s">
        <v>507</v>
      </c>
      <c r="G24" s="58" t="s">
        <v>508</v>
      </c>
      <c r="H24" s="58" t="s">
        <v>704</v>
      </c>
      <c r="I24" s="58"/>
      <c r="J24" s="58"/>
    </row>
    <row r="25" spans="1:12" ht="43.5" customHeight="1" x14ac:dyDescent="0.25">
      <c r="A25" s="155">
        <v>2</v>
      </c>
      <c r="B25" s="155"/>
      <c r="C25" s="156" t="s">
        <v>503</v>
      </c>
      <c r="D25" s="155" t="s">
        <v>707</v>
      </c>
      <c r="E25" s="58" t="s">
        <v>625</v>
      </c>
      <c r="F25" s="155" t="s">
        <v>507</v>
      </c>
      <c r="G25" s="58" t="s">
        <v>613</v>
      </c>
      <c r="H25" s="58" t="s">
        <v>511</v>
      </c>
      <c r="I25" s="58"/>
      <c r="J25" s="58" t="s">
        <v>611</v>
      </c>
      <c r="K25" s="81"/>
      <c r="L25" s="81"/>
    </row>
    <row r="26" spans="1:12" ht="43.5" customHeight="1" x14ac:dyDescent="0.25">
      <c r="A26" s="155">
        <v>3</v>
      </c>
      <c r="B26" s="155"/>
      <c r="C26" s="156" t="s">
        <v>503</v>
      </c>
      <c r="D26" s="155" t="s">
        <v>705</v>
      </c>
      <c r="E26" s="58" t="s">
        <v>708</v>
      </c>
      <c r="F26" s="155" t="s">
        <v>507</v>
      </c>
      <c r="G26" s="155" t="s">
        <v>711</v>
      </c>
      <c r="H26" s="58" t="s">
        <v>714</v>
      </c>
      <c r="I26" s="58" t="s">
        <v>716</v>
      </c>
      <c r="J26" s="58" t="s">
        <v>713</v>
      </c>
    </row>
    <row r="27" spans="1:12" ht="43.5" customHeight="1" x14ac:dyDescent="0.25">
      <c r="A27" s="155">
        <v>4</v>
      </c>
      <c r="B27" s="155"/>
      <c r="C27" s="156" t="s">
        <v>503</v>
      </c>
      <c r="D27" s="155" t="s">
        <v>704</v>
      </c>
      <c r="E27" s="155" t="s">
        <v>709</v>
      </c>
      <c r="F27" s="155" t="s">
        <v>507</v>
      </c>
      <c r="G27" s="155" t="s">
        <v>710</v>
      </c>
      <c r="H27" s="58"/>
      <c r="I27" s="58"/>
      <c r="J27" s="58"/>
    </row>
    <row r="28" spans="1:12" ht="43.5" customHeight="1" x14ac:dyDescent="0.25">
      <c r="A28" s="155">
        <v>5</v>
      </c>
      <c r="B28" s="155"/>
      <c r="C28" s="156" t="s">
        <v>503</v>
      </c>
      <c r="D28" s="155" t="s">
        <v>704</v>
      </c>
      <c r="E28" s="58" t="s">
        <v>625</v>
      </c>
      <c r="F28" s="155" t="s">
        <v>507</v>
      </c>
      <c r="G28" s="58" t="s">
        <v>712</v>
      </c>
      <c r="H28" s="58"/>
      <c r="I28" s="58"/>
      <c r="J28" s="58"/>
    </row>
    <row r="29" spans="1:12" ht="43.5" customHeight="1" x14ac:dyDescent="0.25">
      <c r="A29" s="155">
        <v>6</v>
      </c>
      <c r="B29" s="155"/>
      <c r="C29" s="156" t="s">
        <v>503</v>
      </c>
      <c r="D29" s="155" t="s">
        <v>704</v>
      </c>
      <c r="E29" s="155" t="s">
        <v>517</v>
      </c>
      <c r="F29" s="155" t="s">
        <v>507</v>
      </c>
      <c r="G29" s="155" t="s">
        <v>715</v>
      </c>
      <c r="H29" s="58"/>
      <c r="I29" s="58"/>
      <c r="J29" s="58"/>
    </row>
  </sheetData>
  <mergeCells count="2">
    <mergeCell ref="A1:J1"/>
    <mergeCell ref="A2:J2"/>
  </mergeCells>
  <printOptions horizontalCentered="1"/>
  <pageMargins left="0" right="0" top="0" bottom="0" header="0" footer="0"/>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2BB4-2341-4CF0-8217-1EB1BAC6DFDD}">
  <dimension ref="A1:J13"/>
  <sheetViews>
    <sheetView workbookViewId="0">
      <selection activeCell="D15" sqref="D15"/>
    </sheetView>
  </sheetViews>
  <sheetFormatPr defaultColWidth="9.140625" defaultRowHeight="25.5" customHeight="1" x14ac:dyDescent="0.25"/>
  <cols>
    <col min="1" max="1" width="6" style="76" bestFit="1" customWidth="1"/>
    <col min="2" max="2" width="23.28515625" style="76" hidden="1" customWidth="1"/>
    <col min="3" max="3" width="24.85546875" style="76" customWidth="1"/>
    <col min="4" max="4" width="15.42578125" style="76" customWidth="1"/>
    <col min="5" max="5" width="16.85546875" style="76" customWidth="1"/>
    <col min="6" max="6" width="14.85546875" style="76" customWidth="1"/>
    <col min="7" max="7" width="62.85546875" style="76" customWidth="1"/>
    <col min="8" max="8" width="20.140625" style="81" customWidth="1"/>
    <col min="9" max="9" width="21.42578125" style="81" customWidth="1"/>
    <col min="10" max="10" width="23.7109375" style="81" customWidth="1"/>
    <col min="11"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1:10" ht="25.5" customHeight="1" x14ac:dyDescent="0.25">
      <c r="A1" s="167" t="s">
        <v>502</v>
      </c>
      <c r="B1" s="167"/>
      <c r="C1" s="167"/>
      <c r="D1" s="167"/>
      <c r="E1" s="167"/>
      <c r="F1" s="167"/>
      <c r="G1" s="167"/>
      <c r="H1" s="167"/>
      <c r="I1" s="167"/>
      <c r="J1" s="167"/>
    </row>
    <row r="2" spans="1:10" ht="25.5" customHeight="1" thickBot="1" x14ac:dyDescent="0.3">
      <c r="A2" s="168" t="s">
        <v>524</v>
      </c>
      <c r="B2" s="168"/>
      <c r="C2" s="168"/>
      <c r="D2" s="168"/>
      <c r="E2" s="168"/>
      <c r="F2" s="168"/>
      <c r="G2" s="168"/>
      <c r="H2" s="168"/>
      <c r="I2" s="168"/>
      <c r="J2" s="168"/>
    </row>
    <row r="3" spans="1:10" s="57" customFormat="1" ht="39" customHeight="1" thickBot="1" x14ac:dyDescent="0.3">
      <c r="A3" s="145" t="s">
        <v>0</v>
      </c>
      <c r="B3" s="145" t="s">
        <v>495</v>
      </c>
      <c r="C3" s="145" t="s">
        <v>497</v>
      </c>
      <c r="D3" s="145" t="s">
        <v>285</v>
      </c>
      <c r="E3" s="145" t="s">
        <v>501</v>
      </c>
      <c r="F3" s="145" t="s">
        <v>498</v>
      </c>
      <c r="G3" s="145" t="s">
        <v>499</v>
      </c>
      <c r="H3" s="145" t="s">
        <v>500</v>
      </c>
      <c r="I3" s="145" t="s">
        <v>170</v>
      </c>
      <c r="J3" s="145" t="s">
        <v>496</v>
      </c>
    </row>
    <row r="4" spans="1:10" ht="29.25" customHeight="1" thickBot="1" x14ac:dyDescent="0.3">
      <c r="A4" s="143">
        <v>1</v>
      </c>
      <c r="B4" s="143"/>
      <c r="C4" s="146" t="s">
        <v>503</v>
      </c>
      <c r="D4" s="143" t="s">
        <v>505</v>
      </c>
      <c r="E4" s="143" t="s">
        <v>506</v>
      </c>
      <c r="F4" s="143" t="s">
        <v>507</v>
      </c>
      <c r="G4" s="144" t="s">
        <v>508</v>
      </c>
      <c r="H4" s="144" t="s">
        <v>509</v>
      </c>
      <c r="I4" s="144" t="s">
        <v>621</v>
      </c>
      <c r="J4" s="144"/>
    </row>
    <row r="5" spans="1:10" ht="25.5" customHeight="1" thickBot="1" x14ac:dyDescent="0.3">
      <c r="A5" s="143">
        <v>2</v>
      </c>
      <c r="B5" s="143"/>
      <c r="C5" s="146" t="s">
        <v>503</v>
      </c>
      <c r="D5" s="143" t="s">
        <v>505</v>
      </c>
      <c r="E5" s="143" t="s">
        <v>506</v>
      </c>
      <c r="F5" s="143" t="s">
        <v>507</v>
      </c>
      <c r="G5" s="144" t="s">
        <v>510</v>
      </c>
      <c r="H5" s="144" t="s">
        <v>511</v>
      </c>
      <c r="I5" s="144" t="s">
        <v>514</v>
      </c>
      <c r="J5" s="144"/>
    </row>
    <row r="6" spans="1:10" ht="25.5" customHeight="1" thickBot="1" x14ac:dyDescent="0.3">
      <c r="A6" s="143">
        <v>3</v>
      </c>
      <c r="B6" s="143"/>
      <c r="C6" s="146" t="s">
        <v>503</v>
      </c>
      <c r="D6" s="143" t="s">
        <v>505</v>
      </c>
      <c r="E6" s="143" t="s">
        <v>520</v>
      </c>
      <c r="F6" s="143" t="s">
        <v>507</v>
      </c>
      <c r="G6" s="144" t="s">
        <v>521</v>
      </c>
      <c r="H6" s="144" t="s">
        <v>522</v>
      </c>
      <c r="I6" s="144" t="s">
        <v>621</v>
      </c>
      <c r="J6" s="144" t="s">
        <v>523</v>
      </c>
    </row>
    <row r="7" spans="1:10" ht="25.5" customHeight="1" thickBot="1" x14ac:dyDescent="0.3">
      <c r="A7" s="143">
        <v>3</v>
      </c>
      <c r="B7" s="143"/>
      <c r="C7" s="146" t="s">
        <v>503</v>
      </c>
      <c r="D7" s="143" t="s">
        <v>504</v>
      </c>
      <c r="E7" s="143" t="s">
        <v>512</v>
      </c>
      <c r="F7" s="143" t="s">
        <v>507</v>
      </c>
      <c r="G7" s="143" t="s">
        <v>513</v>
      </c>
      <c r="H7" s="144" t="s">
        <v>511</v>
      </c>
      <c r="I7" s="144" t="s">
        <v>514</v>
      </c>
      <c r="J7" s="144"/>
    </row>
    <row r="8" spans="1:10" ht="25.5" customHeight="1" thickBot="1" x14ac:dyDescent="0.3">
      <c r="A8" s="143">
        <v>4</v>
      </c>
      <c r="B8" s="143"/>
      <c r="C8" s="146" t="s">
        <v>503</v>
      </c>
      <c r="D8" s="143" t="s">
        <v>515</v>
      </c>
      <c r="E8" s="143" t="s">
        <v>512</v>
      </c>
      <c r="F8" s="143" t="s">
        <v>507</v>
      </c>
      <c r="G8" s="143" t="s">
        <v>516</v>
      </c>
      <c r="H8" s="144" t="s">
        <v>519</v>
      </c>
      <c r="I8" s="144" t="s">
        <v>621</v>
      </c>
      <c r="J8" s="144"/>
    </row>
    <row r="9" spans="1:10" ht="25.5" customHeight="1" thickBot="1" x14ac:dyDescent="0.3">
      <c r="A9" s="143">
        <v>5</v>
      </c>
      <c r="B9" s="143"/>
      <c r="C9" s="146" t="s">
        <v>503</v>
      </c>
      <c r="D9" s="143" t="s">
        <v>515</v>
      </c>
      <c r="E9" s="143" t="s">
        <v>517</v>
      </c>
      <c r="F9" s="143" t="s">
        <v>507</v>
      </c>
      <c r="G9" s="143" t="s">
        <v>518</v>
      </c>
      <c r="H9" s="144" t="s">
        <v>519</v>
      </c>
      <c r="I9" s="144" t="s">
        <v>621</v>
      </c>
      <c r="J9" s="144"/>
    </row>
    <row r="10" spans="1:10" ht="45" customHeight="1" thickBot="1" x14ac:dyDescent="0.3">
      <c r="A10" s="143">
        <v>6</v>
      </c>
      <c r="B10" s="143"/>
      <c r="C10" s="146" t="s">
        <v>503</v>
      </c>
      <c r="D10" s="143" t="s">
        <v>610</v>
      </c>
      <c r="E10" s="143" t="s">
        <v>612</v>
      </c>
      <c r="F10" s="143" t="s">
        <v>507</v>
      </c>
      <c r="G10" s="144" t="s">
        <v>613</v>
      </c>
      <c r="H10" s="144" t="s">
        <v>511</v>
      </c>
      <c r="I10" s="144" t="s">
        <v>514</v>
      </c>
      <c r="J10" s="144" t="s">
        <v>611</v>
      </c>
    </row>
    <row r="11" spans="1:10" ht="25.5" customHeight="1" thickBot="1" x14ac:dyDescent="0.3">
      <c r="A11" s="143">
        <v>7</v>
      </c>
      <c r="B11" s="143"/>
      <c r="C11" s="146" t="s">
        <v>503</v>
      </c>
      <c r="D11" s="143" t="s">
        <v>617</v>
      </c>
      <c r="E11" s="143" t="s">
        <v>506</v>
      </c>
      <c r="F11" s="143" t="s">
        <v>507</v>
      </c>
      <c r="G11" s="143" t="s">
        <v>618</v>
      </c>
      <c r="H11" s="144" t="s">
        <v>511</v>
      </c>
      <c r="I11" s="144" t="s">
        <v>514</v>
      </c>
      <c r="J11" s="144"/>
    </row>
    <row r="12" spans="1:10" ht="25.5" customHeight="1" thickBot="1" x14ac:dyDescent="0.3">
      <c r="A12" s="143">
        <v>8</v>
      </c>
      <c r="B12" s="143"/>
      <c r="C12" s="146" t="s">
        <v>503</v>
      </c>
      <c r="D12" s="143" t="s">
        <v>619</v>
      </c>
      <c r="E12" s="143" t="s">
        <v>506</v>
      </c>
      <c r="F12" s="143" t="s">
        <v>507</v>
      </c>
      <c r="G12" s="143" t="s">
        <v>620</v>
      </c>
      <c r="H12" s="144" t="s">
        <v>511</v>
      </c>
      <c r="I12" s="144" t="s">
        <v>514</v>
      </c>
      <c r="J12" s="144"/>
    </row>
    <row r="13" spans="1:10" ht="25.5" customHeight="1" thickBot="1" x14ac:dyDescent="0.3">
      <c r="A13" s="143"/>
      <c r="B13" s="143"/>
      <c r="C13" s="143"/>
      <c r="D13" s="143"/>
      <c r="E13" s="143"/>
      <c r="F13" s="143"/>
      <c r="G13" s="143"/>
      <c r="H13" s="144"/>
      <c r="I13" s="144"/>
      <c r="J13" s="144"/>
    </row>
  </sheetData>
  <mergeCells count="2">
    <mergeCell ref="A1:J1"/>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08A4-275F-4DE4-A251-61D2451D64B6}">
  <dimension ref="A1:E138"/>
  <sheetViews>
    <sheetView tabSelected="1" workbookViewId="0">
      <selection activeCell="G30" sqref="G30"/>
    </sheetView>
  </sheetViews>
  <sheetFormatPr defaultRowHeight="15" x14ac:dyDescent="0.25"/>
  <cols>
    <col min="2" max="2" width="15.42578125" customWidth="1"/>
    <col min="3" max="3" width="18.7109375" customWidth="1"/>
    <col min="5" max="5" width="12.140625" customWidth="1"/>
  </cols>
  <sheetData>
    <row r="1" spans="1:4" x14ac:dyDescent="0.25">
      <c r="B1" t="s">
        <v>614</v>
      </c>
    </row>
    <row r="2" spans="1:4" x14ac:dyDescent="0.25">
      <c r="A2" s="4"/>
      <c r="B2" s="4" t="s">
        <v>615</v>
      </c>
      <c r="C2" s="4" t="s">
        <v>702</v>
      </c>
      <c r="D2" t="s">
        <v>616</v>
      </c>
    </row>
    <row r="3" spans="1:4" x14ac:dyDescent="0.25">
      <c r="A3" s="4">
        <v>1</v>
      </c>
      <c r="B3" s="4" t="s">
        <v>525</v>
      </c>
      <c r="C3" s="4">
        <v>2529301</v>
      </c>
      <c r="D3" s="147">
        <v>0</v>
      </c>
    </row>
    <row r="4" spans="1:4" x14ac:dyDescent="0.25">
      <c r="A4" s="4">
        <v>2</v>
      </c>
      <c r="B4" s="4" t="s">
        <v>526</v>
      </c>
      <c r="C4" s="4">
        <v>2549056</v>
      </c>
      <c r="D4" s="147">
        <v>0</v>
      </c>
    </row>
    <row r="5" spans="1:4" x14ac:dyDescent="0.25">
      <c r="A5" s="4">
        <v>3</v>
      </c>
      <c r="B5" s="4" t="s">
        <v>527</v>
      </c>
      <c r="C5" s="4">
        <v>2530173</v>
      </c>
      <c r="D5" s="147">
        <v>0</v>
      </c>
    </row>
    <row r="6" spans="1:4" x14ac:dyDescent="0.25">
      <c r="A6" s="4">
        <v>4</v>
      </c>
      <c r="B6" s="4" t="s">
        <v>528</v>
      </c>
      <c r="C6" s="4">
        <v>2553118</v>
      </c>
      <c r="D6" s="147">
        <v>0</v>
      </c>
    </row>
    <row r="7" spans="1:4" x14ac:dyDescent="0.25">
      <c r="A7" s="4">
        <v>5</v>
      </c>
      <c r="B7" s="4" t="s">
        <v>529</v>
      </c>
      <c r="C7" s="4">
        <v>2549662</v>
      </c>
      <c r="D7" s="147">
        <v>0</v>
      </c>
    </row>
    <row r="8" spans="1:4" x14ac:dyDescent="0.25">
      <c r="A8" s="4">
        <v>6</v>
      </c>
      <c r="B8" s="4" t="s">
        <v>530</v>
      </c>
      <c r="C8" s="4">
        <v>2549899</v>
      </c>
      <c r="D8" s="147">
        <v>0</v>
      </c>
    </row>
    <row r="9" spans="1:4" x14ac:dyDescent="0.25">
      <c r="A9" s="4">
        <v>7</v>
      </c>
      <c r="B9" s="4" t="s">
        <v>531</v>
      </c>
      <c r="C9" s="4">
        <v>2549779</v>
      </c>
      <c r="D9" s="147">
        <v>0</v>
      </c>
    </row>
    <row r="10" spans="1:4" x14ac:dyDescent="0.25">
      <c r="A10" s="4">
        <v>8</v>
      </c>
      <c r="B10" s="4" t="s">
        <v>532</v>
      </c>
      <c r="C10" s="4">
        <v>2531869</v>
      </c>
      <c r="D10" s="147">
        <v>0</v>
      </c>
    </row>
    <row r="11" spans="1:4" x14ac:dyDescent="0.25">
      <c r="A11" s="4">
        <v>9</v>
      </c>
      <c r="B11" s="4" t="s">
        <v>533</v>
      </c>
      <c r="C11" s="4">
        <v>2528655</v>
      </c>
      <c r="D11" s="147">
        <v>0</v>
      </c>
    </row>
    <row r="12" spans="1:4" x14ac:dyDescent="0.25">
      <c r="A12" s="4">
        <v>10</v>
      </c>
      <c r="B12" s="4" t="s">
        <v>534</v>
      </c>
      <c r="C12" s="4">
        <v>2553869</v>
      </c>
      <c r="D12" s="147">
        <v>0</v>
      </c>
    </row>
    <row r="13" spans="1:4" x14ac:dyDescent="0.25">
      <c r="A13" s="4">
        <v>11</v>
      </c>
      <c r="B13" s="4" t="s">
        <v>535</v>
      </c>
      <c r="C13" s="4">
        <v>2553725</v>
      </c>
      <c r="D13" s="147">
        <v>0</v>
      </c>
    </row>
    <row r="14" spans="1:4" x14ac:dyDescent="0.25">
      <c r="A14" s="4">
        <v>12</v>
      </c>
      <c r="B14" s="4" t="s">
        <v>536</v>
      </c>
      <c r="C14" s="4">
        <v>2549916</v>
      </c>
      <c r="D14" s="147">
        <v>0</v>
      </c>
    </row>
    <row r="15" spans="1:4" x14ac:dyDescent="0.25">
      <c r="A15" s="4">
        <v>13</v>
      </c>
      <c r="B15" s="4" t="s">
        <v>537</v>
      </c>
      <c r="C15" s="4">
        <v>2552625</v>
      </c>
      <c r="D15" s="147">
        <v>0</v>
      </c>
    </row>
    <row r="16" spans="1:4" x14ac:dyDescent="0.25">
      <c r="A16" s="4">
        <v>14</v>
      </c>
      <c r="B16" s="4" t="s">
        <v>538</v>
      </c>
      <c r="C16" s="4">
        <v>2549783</v>
      </c>
      <c r="D16" s="147">
        <v>0</v>
      </c>
    </row>
    <row r="17" spans="1:4" x14ac:dyDescent="0.25">
      <c r="A17" s="4">
        <v>15</v>
      </c>
      <c r="B17" s="4" t="s">
        <v>539</v>
      </c>
      <c r="C17" s="4">
        <v>2549664</v>
      </c>
      <c r="D17" s="147">
        <v>0</v>
      </c>
    </row>
    <row r="18" spans="1:4" x14ac:dyDescent="0.25">
      <c r="A18" s="4">
        <v>16</v>
      </c>
      <c r="B18" s="4" t="s">
        <v>540</v>
      </c>
      <c r="C18" s="4">
        <v>2549771</v>
      </c>
      <c r="D18" s="147">
        <v>0</v>
      </c>
    </row>
    <row r="19" spans="1:4" x14ac:dyDescent="0.25">
      <c r="A19" s="4">
        <v>17</v>
      </c>
      <c r="B19" s="4" t="s">
        <v>541</v>
      </c>
      <c r="C19" s="4">
        <v>2530779</v>
      </c>
      <c r="D19" s="147">
        <v>0</v>
      </c>
    </row>
    <row r="20" spans="1:4" x14ac:dyDescent="0.25">
      <c r="A20" s="4">
        <v>18</v>
      </c>
      <c r="B20" s="4" t="s">
        <v>542</v>
      </c>
      <c r="C20" s="4">
        <v>2549671</v>
      </c>
      <c r="D20" s="147">
        <v>0</v>
      </c>
    </row>
    <row r="21" spans="1:4" x14ac:dyDescent="0.25">
      <c r="A21" s="4">
        <v>19</v>
      </c>
      <c r="B21" s="4" t="s">
        <v>543</v>
      </c>
      <c r="C21" s="4">
        <v>2552524</v>
      </c>
      <c r="D21" s="147">
        <v>0</v>
      </c>
    </row>
    <row r="22" spans="1:4" x14ac:dyDescent="0.25">
      <c r="A22" s="4">
        <v>20</v>
      </c>
      <c r="B22" s="4" t="s">
        <v>544</v>
      </c>
      <c r="C22" s="4">
        <v>2549670</v>
      </c>
      <c r="D22" s="147">
        <v>0</v>
      </c>
    </row>
    <row r="23" spans="1:4" x14ac:dyDescent="0.25">
      <c r="A23" s="4">
        <v>21</v>
      </c>
      <c r="B23" s="4" t="s">
        <v>545</v>
      </c>
      <c r="C23" s="4">
        <v>2527469</v>
      </c>
      <c r="D23" s="147">
        <v>0</v>
      </c>
    </row>
    <row r="24" spans="1:4" x14ac:dyDescent="0.25">
      <c r="A24" s="4">
        <v>22</v>
      </c>
      <c r="B24" s="4" t="s">
        <v>546</v>
      </c>
      <c r="C24" s="4">
        <v>2527343</v>
      </c>
      <c r="D24" s="147">
        <v>0</v>
      </c>
    </row>
    <row r="25" spans="1:4" x14ac:dyDescent="0.25">
      <c r="A25" s="4">
        <v>23</v>
      </c>
      <c r="B25" s="4" t="s">
        <v>547</v>
      </c>
      <c r="C25" s="4">
        <v>2534748</v>
      </c>
      <c r="D25" s="147">
        <v>0</v>
      </c>
    </row>
    <row r="26" spans="1:4" x14ac:dyDescent="0.25">
      <c r="A26" s="4">
        <v>24</v>
      </c>
      <c r="B26" s="4" t="s">
        <v>548</v>
      </c>
      <c r="C26" s="4">
        <v>2527223</v>
      </c>
      <c r="D26" s="147">
        <v>0</v>
      </c>
    </row>
    <row r="27" spans="1:4" x14ac:dyDescent="0.25">
      <c r="A27" s="4">
        <v>25</v>
      </c>
      <c r="B27" s="4" t="s">
        <v>549</v>
      </c>
      <c r="C27" s="4">
        <v>2527215</v>
      </c>
      <c r="D27" s="147">
        <v>0</v>
      </c>
    </row>
    <row r="28" spans="1:4" x14ac:dyDescent="0.25">
      <c r="A28" s="4">
        <v>26</v>
      </c>
      <c r="B28" s="4" t="s">
        <v>550</v>
      </c>
      <c r="C28" s="4">
        <v>2527243</v>
      </c>
      <c r="D28" s="147">
        <v>0</v>
      </c>
    </row>
    <row r="29" spans="1:4" x14ac:dyDescent="0.25">
      <c r="A29" s="4">
        <v>27</v>
      </c>
      <c r="B29" s="4" t="s">
        <v>551</v>
      </c>
      <c r="C29" s="4">
        <v>2527484</v>
      </c>
      <c r="D29" s="147">
        <v>0</v>
      </c>
    </row>
    <row r="30" spans="1:4" x14ac:dyDescent="0.25">
      <c r="A30" s="4">
        <v>28</v>
      </c>
      <c r="B30" s="4" t="s">
        <v>552</v>
      </c>
      <c r="C30" s="4">
        <v>2550676</v>
      </c>
      <c r="D30" s="147">
        <v>0</v>
      </c>
    </row>
    <row r="31" spans="1:4" x14ac:dyDescent="0.25">
      <c r="A31" s="4">
        <v>29</v>
      </c>
      <c r="B31" s="4" t="s">
        <v>553</v>
      </c>
      <c r="C31" s="4">
        <v>2527593</v>
      </c>
      <c r="D31" s="147">
        <v>0</v>
      </c>
    </row>
    <row r="32" spans="1:4" x14ac:dyDescent="0.25">
      <c r="A32" s="4">
        <v>30</v>
      </c>
      <c r="B32" s="4" t="s">
        <v>554</v>
      </c>
      <c r="C32" s="4">
        <v>2534744</v>
      </c>
      <c r="D32" s="147">
        <v>0</v>
      </c>
    </row>
    <row r="33" spans="1:4" x14ac:dyDescent="0.25">
      <c r="A33" s="4">
        <v>31</v>
      </c>
      <c r="B33" s="4" t="s">
        <v>555</v>
      </c>
      <c r="C33" s="4">
        <v>2536460</v>
      </c>
      <c r="D33" s="147">
        <v>0</v>
      </c>
    </row>
    <row r="34" spans="1:4" x14ac:dyDescent="0.25">
      <c r="A34" s="4">
        <v>32</v>
      </c>
      <c r="B34" s="4" t="s">
        <v>556</v>
      </c>
      <c r="C34" s="4">
        <v>2554843</v>
      </c>
      <c r="D34" s="147">
        <v>0</v>
      </c>
    </row>
    <row r="35" spans="1:4" x14ac:dyDescent="0.25">
      <c r="A35" s="4">
        <v>33</v>
      </c>
      <c r="B35" s="4" t="s">
        <v>557</v>
      </c>
      <c r="C35" s="4">
        <v>2530899</v>
      </c>
      <c r="D35" s="147">
        <v>0</v>
      </c>
    </row>
    <row r="36" spans="1:4" x14ac:dyDescent="0.25">
      <c r="A36" s="4">
        <v>34</v>
      </c>
      <c r="B36" s="4" t="s">
        <v>558</v>
      </c>
      <c r="C36" s="4">
        <v>2531029</v>
      </c>
      <c r="D36" s="147">
        <v>0</v>
      </c>
    </row>
    <row r="37" spans="1:4" x14ac:dyDescent="0.25">
      <c r="A37" s="4">
        <v>35</v>
      </c>
      <c r="B37" s="4" t="s">
        <v>559</v>
      </c>
      <c r="C37" s="4">
        <v>2531020</v>
      </c>
      <c r="D37" s="147">
        <v>0</v>
      </c>
    </row>
    <row r="38" spans="1:4" x14ac:dyDescent="0.25">
      <c r="A38" s="4">
        <v>36</v>
      </c>
      <c r="B38" s="4" t="s">
        <v>560</v>
      </c>
      <c r="C38" s="4">
        <v>2527715</v>
      </c>
      <c r="D38" s="147">
        <v>0</v>
      </c>
    </row>
    <row r="39" spans="1:4" x14ac:dyDescent="0.25">
      <c r="A39" s="4">
        <v>37</v>
      </c>
      <c r="B39" s="4" t="s">
        <v>561</v>
      </c>
      <c r="C39" s="4">
        <v>2527710</v>
      </c>
      <c r="D39" s="147">
        <v>0</v>
      </c>
    </row>
    <row r="40" spans="1:4" x14ac:dyDescent="0.25">
      <c r="A40" s="4">
        <v>38</v>
      </c>
      <c r="B40" s="4" t="s">
        <v>562</v>
      </c>
      <c r="C40" s="4">
        <v>2527727</v>
      </c>
      <c r="D40" s="147">
        <v>0</v>
      </c>
    </row>
    <row r="41" spans="1:4" x14ac:dyDescent="0.25">
      <c r="A41" s="4">
        <v>39</v>
      </c>
      <c r="B41" s="4" t="s">
        <v>563</v>
      </c>
      <c r="C41" s="4">
        <v>2527845</v>
      </c>
      <c r="D41" s="147">
        <v>0</v>
      </c>
    </row>
    <row r="42" spans="1:4" x14ac:dyDescent="0.25">
      <c r="A42" s="4">
        <v>40</v>
      </c>
      <c r="B42" s="4" t="s">
        <v>564</v>
      </c>
      <c r="C42" s="4">
        <v>2527610</v>
      </c>
      <c r="D42" s="147">
        <v>0</v>
      </c>
    </row>
    <row r="43" spans="1:4" x14ac:dyDescent="0.25">
      <c r="A43" s="4">
        <v>42</v>
      </c>
      <c r="B43" s="4" t="s">
        <v>565</v>
      </c>
      <c r="C43" s="4">
        <v>2552223</v>
      </c>
      <c r="D43" s="147">
        <v>0</v>
      </c>
    </row>
    <row r="44" spans="1:4" x14ac:dyDescent="0.25">
      <c r="A44" s="4">
        <v>43</v>
      </c>
      <c r="B44" s="4" t="s">
        <v>566</v>
      </c>
      <c r="C44" s="4">
        <v>2527358</v>
      </c>
      <c r="D44" s="147">
        <v>0</v>
      </c>
    </row>
    <row r="45" spans="1:4" x14ac:dyDescent="0.25">
      <c r="A45" s="4">
        <v>44</v>
      </c>
      <c r="B45" s="4" t="s">
        <v>567</v>
      </c>
      <c r="C45" s="4">
        <v>2527357</v>
      </c>
      <c r="D45" s="147">
        <v>0</v>
      </c>
    </row>
    <row r="46" spans="1:4" x14ac:dyDescent="0.25">
      <c r="A46" s="4">
        <v>45</v>
      </c>
      <c r="B46" s="4" t="s">
        <v>568</v>
      </c>
      <c r="C46" s="4">
        <v>2549727</v>
      </c>
      <c r="D46" s="147">
        <v>0</v>
      </c>
    </row>
    <row r="47" spans="1:4" x14ac:dyDescent="0.25">
      <c r="A47" s="4">
        <v>46</v>
      </c>
      <c r="B47" s="4" t="s">
        <v>569</v>
      </c>
      <c r="C47" s="4">
        <v>2536354</v>
      </c>
      <c r="D47" s="147">
        <v>0</v>
      </c>
    </row>
    <row r="48" spans="1:4" x14ac:dyDescent="0.25">
      <c r="A48" s="4">
        <v>47</v>
      </c>
      <c r="B48" s="4" t="s">
        <v>570</v>
      </c>
      <c r="C48" s="4">
        <v>2536342</v>
      </c>
      <c r="D48" s="147">
        <v>0</v>
      </c>
    </row>
    <row r="49" spans="1:5" x14ac:dyDescent="0.25">
      <c r="A49" s="4">
        <v>48</v>
      </c>
      <c r="B49" s="4" t="s">
        <v>571</v>
      </c>
      <c r="C49" s="4">
        <v>2527109</v>
      </c>
      <c r="D49" s="147">
        <v>0</v>
      </c>
    </row>
    <row r="50" spans="1:5" x14ac:dyDescent="0.25">
      <c r="A50" s="4">
        <v>49</v>
      </c>
      <c r="B50" s="4" t="s">
        <v>572</v>
      </c>
      <c r="C50" s="4">
        <v>2531482</v>
      </c>
      <c r="D50" s="147">
        <v>0</v>
      </c>
      <c r="E50" s="9"/>
    </row>
    <row r="51" spans="1:5" x14ac:dyDescent="0.25">
      <c r="A51" s="4">
        <v>50</v>
      </c>
      <c r="B51" s="4" t="s">
        <v>573</v>
      </c>
      <c r="C51" s="4">
        <v>2527465</v>
      </c>
      <c r="D51" s="147">
        <v>0</v>
      </c>
      <c r="E51" s="9"/>
    </row>
    <row r="52" spans="1:5" s="148" customFormat="1" x14ac:dyDescent="0.25">
      <c r="A52" s="4">
        <v>51</v>
      </c>
      <c r="B52" s="4" t="s">
        <v>643</v>
      </c>
      <c r="C52" s="4">
        <v>2527556</v>
      </c>
      <c r="D52" s="149">
        <v>0</v>
      </c>
      <c r="E52" s="150"/>
    </row>
    <row r="53" spans="1:5" x14ac:dyDescent="0.25">
      <c r="A53" s="4">
        <v>52</v>
      </c>
      <c r="B53" s="4" t="s">
        <v>574</v>
      </c>
      <c r="C53" s="4">
        <v>2556798</v>
      </c>
      <c r="D53" s="147">
        <v>0</v>
      </c>
    </row>
    <row r="54" spans="1:5" x14ac:dyDescent="0.25">
      <c r="A54" s="4">
        <v>53</v>
      </c>
      <c r="B54" s="4" t="s">
        <v>575</v>
      </c>
      <c r="C54" s="4">
        <v>2527852</v>
      </c>
      <c r="D54" s="147">
        <v>0</v>
      </c>
    </row>
    <row r="55" spans="1:5" x14ac:dyDescent="0.25">
      <c r="A55" s="4">
        <v>54</v>
      </c>
      <c r="B55" s="4" t="s">
        <v>576</v>
      </c>
      <c r="C55" s="4">
        <v>2527843</v>
      </c>
      <c r="D55" s="147">
        <v>0</v>
      </c>
    </row>
    <row r="56" spans="1:5" x14ac:dyDescent="0.25">
      <c r="A56" s="4">
        <v>55</v>
      </c>
      <c r="B56" s="4" t="s">
        <v>577</v>
      </c>
      <c r="C56" s="4">
        <v>2527829</v>
      </c>
      <c r="D56" s="147">
        <v>0</v>
      </c>
    </row>
    <row r="57" spans="1:5" x14ac:dyDescent="0.25">
      <c r="A57" s="4">
        <v>56</v>
      </c>
      <c r="B57" s="4" t="s">
        <v>578</v>
      </c>
      <c r="C57" s="4">
        <v>2531019</v>
      </c>
      <c r="D57" s="147">
        <v>0</v>
      </c>
    </row>
    <row r="58" spans="1:5" x14ac:dyDescent="0.25">
      <c r="A58" s="4">
        <v>57</v>
      </c>
      <c r="B58" s="4" t="s">
        <v>579</v>
      </c>
      <c r="C58" s="4">
        <v>2527837</v>
      </c>
      <c r="D58" s="147">
        <v>0</v>
      </c>
    </row>
    <row r="59" spans="1:5" x14ac:dyDescent="0.25">
      <c r="A59" s="4">
        <v>58</v>
      </c>
      <c r="B59" s="4" t="s">
        <v>580</v>
      </c>
      <c r="C59" s="4">
        <v>2530914</v>
      </c>
      <c r="D59" s="147">
        <v>0</v>
      </c>
    </row>
    <row r="60" spans="1:5" x14ac:dyDescent="0.25">
      <c r="A60" s="4">
        <v>59</v>
      </c>
      <c r="B60" s="4" t="s">
        <v>581</v>
      </c>
      <c r="C60" s="4">
        <v>2531012</v>
      </c>
      <c r="D60" s="147">
        <v>0</v>
      </c>
    </row>
    <row r="61" spans="1:5" x14ac:dyDescent="0.25">
      <c r="A61" s="4">
        <v>60</v>
      </c>
      <c r="B61" s="4" t="s">
        <v>582</v>
      </c>
      <c r="C61" s="4">
        <v>2532353</v>
      </c>
      <c r="D61" s="147">
        <v>0</v>
      </c>
    </row>
    <row r="62" spans="1:5" x14ac:dyDescent="0.25">
      <c r="A62" s="4">
        <v>61</v>
      </c>
      <c r="B62" s="4" t="s">
        <v>583</v>
      </c>
      <c r="C62" s="4">
        <v>2533997</v>
      </c>
      <c r="D62" s="147">
        <v>0</v>
      </c>
    </row>
    <row r="63" spans="1:5" x14ac:dyDescent="0.25">
      <c r="A63" s="4">
        <v>62</v>
      </c>
      <c r="B63" s="4" t="s">
        <v>584</v>
      </c>
      <c r="C63" s="4">
        <v>2527605</v>
      </c>
      <c r="D63" s="147">
        <v>0</v>
      </c>
    </row>
    <row r="64" spans="1:5" x14ac:dyDescent="0.25">
      <c r="A64" s="4">
        <v>63</v>
      </c>
      <c r="B64" s="4" t="s">
        <v>585</v>
      </c>
      <c r="C64" s="4">
        <v>2527838</v>
      </c>
      <c r="D64" s="147">
        <v>0</v>
      </c>
    </row>
    <row r="65" spans="1:4" x14ac:dyDescent="0.25">
      <c r="A65" s="4">
        <v>64</v>
      </c>
      <c r="B65" s="4" t="s">
        <v>586</v>
      </c>
      <c r="C65" s="4">
        <v>2555719</v>
      </c>
      <c r="D65" s="147">
        <v>0</v>
      </c>
    </row>
    <row r="66" spans="1:4" x14ac:dyDescent="0.25">
      <c r="A66" s="4">
        <v>65</v>
      </c>
      <c r="B66" s="4" t="s">
        <v>587</v>
      </c>
      <c r="C66" s="4">
        <v>2530916</v>
      </c>
      <c r="D66" s="147">
        <v>0</v>
      </c>
    </row>
    <row r="67" spans="1:4" x14ac:dyDescent="0.25">
      <c r="A67" s="4">
        <v>66</v>
      </c>
      <c r="B67" s="4" t="s">
        <v>588</v>
      </c>
      <c r="C67" s="4">
        <v>2527841</v>
      </c>
      <c r="D67" s="147">
        <v>0</v>
      </c>
    </row>
    <row r="68" spans="1:4" x14ac:dyDescent="0.25">
      <c r="A68" s="4">
        <v>67</v>
      </c>
      <c r="B68" s="4" t="s">
        <v>589</v>
      </c>
      <c r="C68" s="4">
        <v>2530917</v>
      </c>
      <c r="D68" s="147">
        <v>0</v>
      </c>
    </row>
    <row r="69" spans="1:4" x14ac:dyDescent="0.25">
      <c r="A69" s="4">
        <v>68</v>
      </c>
      <c r="B69" s="4" t="s">
        <v>590</v>
      </c>
      <c r="C69" s="4">
        <v>2536458</v>
      </c>
      <c r="D69" s="147">
        <v>0</v>
      </c>
    </row>
    <row r="70" spans="1:4" x14ac:dyDescent="0.25">
      <c r="A70" s="4">
        <v>69</v>
      </c>
      <c r="B70" s="4" t="s">
        <v>591</v>
      </c>
      <c r="C70" s="4">
        <v>2527229</v>
      </c>
      <c r="D70" s="147">
        <v>0</v>
      </c>
    </row>
    <row r="71" spans="1:4" x14ac:dyDescent="0.25">
      <c r="A71" s="4">
        <v>70</v>
      </c>
      <c r="B71" s="4" t="s">
        <v>592</v>
      </c>
      <c r="C71" s="4">
        <v>2528315</v>
      </c>
      <c r="D71" s="147">
        <v>0</v>
      </c>
    </row>
    <row r="72" spans="1:4" x14ac:dyDescent="0.25">
      <c r="A72" s="4">
        <v>71</v>
      </c>
      <c r="B72" s="4" t="s">
        <v>593</v>
      </c>
      <c r="C72" s="4">
        <v>2527100</v>
      </c>
      <c r="D72" s="147">
        <v>0</v>
      </c>
    </row>
    <row r="73" spans="1:4" x14ac:dyDescent="0.25">
      <c r="A73" s="4">
        <v>72</v>
      </c>
      <c r="B73" s="4" t="s">
        <v>594</v>
      </c>
      <c r="C73" s="4">
        <v>2536459</v>
      </c>
      <c r="D73" s="147">
        <v>0</v>
      </c>
    </row>
    <row r="74" spans="1:4" x14ac:dyDescent="0.25">
      <c r="A74" s="4">
        <v>73</v>
      </c>
      <c r="B74" s="4" t="s">
        <v>595</v>
      </c>
      <c r="C74" s="4">
        <v>2527589</v>
      </c>
      <c r="D74" s="147">
        <v>0</v>
      </c>
    </row>
    <row r="75" spans="1:4" x14ac:dyDescent="0.25">
      <c r="A75" s="4">
        <v>74</v>
      </c>
      <c r="B75" s="4" t="s">
        <v>596</v>
      </c>
      <c r="C75" s="4">
        <v>2527581</v>
      </c>
      <c r="D75" s="147">
        <v>0</v>
      </c>
    </row>
    <row r="76" spans="1:4" x14ac:dyDescent="0.25">
      <c r="A76" s="4">
        <v>75</v>
      </c>
      <c r="B76" s="4" t="s">
        <v>597</v>
      </c>
      <c r="C76" s="4">
        <v>2527352</v>
      </c>
      <c r="D76" s="147">
        <v>0</v>
      </c>
    </row>
    <row r="77" spans="1:4" x14ac:dyDescent="0.25">
      <c r="A77" s="4">
        <v>76</v>
      </c>
      <c r="B77" s="4" t="s">
        <v>598</v>
      </c>
      <c r="C77" s="4">
        <v>2527960</v>
      </c>
      <c r="D77" s="147">
        <v>0</v>
      </c>
    </row>
    <row r="78" spans="1:4" x14ac:dyDescent="0.25">
      <c r="A78" s="4">
        <v>77</v>
      </c>
      <c r="B78" s="4" t="s">
        <v>599</v>
      </c>
      <c r="C78" s="4">
        <v>2528319</v>
      </c>
      <c r="D78" s="147">
        <v>0</v>
      </c>
    </row>
    <row r="79" spans="1:4" x14ac:dyDescent="0.25">
      <c r="A79" s="4">
        <v>78</v>
      </c>
      <c r="B79" s="4" t="s">
        <v>600</v>
      </c>
      <c r="C79" s="4">
        <v>2528205</v>
      </c>
      <c r="D79" s="147">
        <v>0</v>
      </c>
    </row>
    <row r="80" spans="1:4" x14ac:dyDescent="0.25">
      <c r="A80" s="4">
        <v>79</v>
      </c>
      <c r="B80" s="4" t="s">
        <v>601</v>
      </c>
      <c r="C80" s="4">
        <v>2528926</v>
      </c>
      <c r="D80" s="147">
        <v>0</v>
      </c>
    </row>
    <row r="81" spans="1:4" x14ac:dyDescent="0.25">
      <c r="A81" s="4">
        <v>80</v>
      </c>
      <c r="B81" s="4" t="s">
        <v>602</v>
      </c>
      <c r="C81" s="4">
        <v>2528327</v>
      </c>
      <c r="D81" s="147">
        <v>0</v>
      </c>
    </row>
    <row r="82" spans="1:4" x14ac:dyDescent="0.25">
      <c r="A82" s="4">
        <v>81</v>
      </c>
      <c r="B82" s="4" t="s">
        <v>603</v>
      </c>
      <c r="C82" s="4">
        <v>2536355</v>
      </c>
      <c r="D82" s="147">
        <v>0</v>
      </c>
    </row>
    <row r="83" spans="1:4" x14ac:dyDescent="0.25">
      <c r="A83" s="4">
        <v>82</v>
      </c>
      <c r="B83" s="4" t="s">
        <v>604</v>
      </c>
      <c r="C83" s="4">
        <v>2529439</v>
      </c>
      <c r="D83" s="147">
        <v>0</v>
      </c>
    </row>
    <row r="84" spans="1:4" x14ac:dyDescent="0.25">
      <c r="A84" s="4">
        <v>83</v>
      </c>
      <c r="B84" s="4" t="s">
        <v>605</v>
      </c>
      <c r="C84" s="4">
        <v>2532126</v>
      </c>
      <c r="D84" s="147">
        <v>0</v>
      </c>
    </row>
    <row r="85" spans="1:4" x14ac:dyDescent="0.25">
      <c r="A85" s="4">
        <v>84</v>
      </c>
      <c r="B85" s="4" t="s">
        <v>606</v>
      </c>
      <c r="C85" s="4">
        <v>2549775</v>
      </c>
      <c r="D85" s="147">
        <v>0</v>
      </c>
    </row>
    <row r="86" spans="1:4" x14ac:dyDescent="0.25">
      <c r="A86" s="4">
        <v>85</v>
      </c>
      <c r="B86" s="4" t="s">
        <v>607</v>
      </c>
      <c r="C86" s="4">
        <v>2533212</v>
      </c>
      <c r="D86" s="147">
        <v>0</v>
      </c>
    </row>
    <row r="87" spans="1:4" x14ac:dyDescent="0.25">
      <c r="A87" s="4">
        <v>86</v>
      </c>
      <c r="B87" s="4" t="s">
        <v>608</v>
      </c>
      <c r="C87" s="4">
        <v>2527958</v>
      </c>
      <c r="D87" s="147">
        <v>0</v>
      </c>
    </row>
    <row r="88" spans="1:4" x14ac:dyDescent="0.25">
      <c r="A88" s="4">
        <v>87</v>
      </c>
      <c r="B88" s="4" t="s">
        <v>609</v>
      </c>
      <c r="C88" s="4">
        <v>2532015</v>
      </c>
      <c r="D88" s="147">
        <v>0</v>
      </c>
    </row>
    <row r="89" spans="1:4" x14ac:dyDescent="0.25">
      <c r="A89" s="4">
        <v>88</v>
      </c>
      <c r="B89" s="4" t="s">
        <v>638</v>
      </c>
      <c r="C89" s="4">
        <v>2530034</v>
      </c>
      <c r="D89" s="147">
        <v>0</v>
      </c>
    </row>
    <row r="90" spans="1:4" x14ac:dyDescent="0.25">
      <c r="A90" s="4">
        <v>89</v>
      </c>
      <c r="B90" s="4" t="s">
        <v>639</v>
      </c>
      <c r="C90" s="4">
        <v>2529792</v>
      </c>
      <c r="D90" s="147">
        <v>0</v>
      </c>
    </row>
    <row r="91" spans="1:4" x14ac:dyDescent="0.25">
      <c r="A91" s="4">
        <v>90</v>
      </c>
      <c r="B91" s="4" t="s">
        <v>640</v>
      </c>
      <c r="C91" s="4">
        <v>2557128</v>
      </c>
      <c r="D91" s="147">
        <v>0</v>
      </c>
    </row>
    <row r="92" spans="1:4" x14ac:dyDescent="0.25">
      <c r="A92" s="4">
        <v>91</v>
      </c>
      <c r="B92" s="4" t="s">
        <v>641</v>
      </c>
      <c r="C92" s="4">
        <v>2528697</v>
      </c>
      <c r="D92" s="147">
        <v>0</v>
      </c>
    </row>
    <row r="93" spans="1:4" x14ac:dyDescent="0.25">
      <c r="A93" s="4">
        <v>92</v>
      </c>
      <c r="B93" s="4" t="s">
        <v>642</v>
      </c>
      <c r="C93" s="4">
        <v>2529921</v>
      </c>
      <c r="D93" s="147">
        <v>0</v>
      </c>
    </row>
    <row r="94" spans="1:4" x14ac:dyDescent="0.25">
      <c r="A94" s="4">
        <v>93</v>
      </c>
      <c r="B94" s="4" t="s">
        <v>658</v>
      </c>
      <c r="C94" s="4">
        <v>2542052</v>
      </c>
    </row>
    <row r="95" spans="1:4" x14ac:dyDescent="0.25">
      <c r="A95" s="4">
        <v>94</v>
      </c>
      <c r="B95" s="4" t="s">
        <v>659</v>
      </c>
      <c r="C95" s="4">
        <v>2550592</v>
      </c>
    </row>
    <row r="96" spans="1:4" x14ac:dyDescent="0.25">
      <c r="A96" s="4">
        <v>95</v>
      </c>
      <c r="B96" s="4" t="s">
        <v>660</v>
      </c>
      <c r="C96" s="4">
        <v>2556007</v>
      </c>
    </row>
    <row r="97" spans="1:3" x14ac:dyDescent="0.25">
      <c r="A97" s="4">
        <v>96</v>
      </c>
      <c r="B97" s="4" t="s">
        <v>661</v>
      </c>
      <c r="C97" s="4">
        <v>2541303</v>
      </c>
    </row>
    <row r="98" spans="1:3" x14ac:dyDescent="0.25">
      <c r="A98" s="4">
        <v>97</v>
      </c>
      <c r="B98" s="4" t="s">
        <v>662</v>
      </c>
      <c r="C98" s="4">
        <v>2549609</v>
      </c>
    </row>
    <row r="99" spans="1:3" x14ac:dyDescent="0.25">
      <c r="A99" s="4">
        <v>98</v>
      </c>
      <c r="B99" s="4" t="s">
        <v>663</v>
      </c>
      <c r="C99" s="4">
        <v>2540427</v>
      </c>
    </row>
    <row r="100" spans="1:3" x14ac:dyDescent="0.25">
      <c r="A100" s="4">
        <v>99</v>
      </c>
      <c r="B100" s="4" t="s">
        <v>664</v>
      </c>
      <c r="C100" s="4">
        <v>2540783</v>
      </c>
    </row>
    <row r="101" spans="1:3" x14ac:dyDescent="0.25">
      <c r="A101" s="4">
        <v>100</v>
      </c>
      <c r="B101" s="4" t="s">
        <v>665</v>
      </c>
      <c r="C101" s="4">
        <v>2540528</v>
      </c>
    </row>
    <row r="102" spans="1:3" x14ac:dyDescent="0.25">
      <c r="A102" s="4">
        <v>101</v>
      </c>
      <c r="B102" s="4" t="s">
        <v>666</v>
      </c>
      <c r="C102" s="4">
        <v>2552574</v>
      </c>
    </row>
    <row r="103" spans="1:3" x14ac:dyDescent="0.25">
      <c r="A103" s="4">
        <v>102</v>
      </c>
      <c r="B103" s="4" t="s">
        <v>667</v>
      </c>
      <c r="C103" s="4">
        <v>2547949</v>
      </c>
    </row>
    <row r="104" spans="1:3" x14ac:dyDescent="0.25">
      <c r="A104" s="4">
        <v>103</v>
      </c>
      <c r="B104" s="4" t="s">
        <v>668</v>
      </c>
      <c r="C104" s="4">
        <v>2537233</v>
      </c>
    </row>
    <row r="105" spans="1:3" x14ac:dyDescent="0.25">
      <c r="A105" s="4">
        <v>104</v>
      </c>
      <c r="B105" s="4" t="s">
        <v>669</v>
      </c>
      <c r="C105" s="4">
        <v>2528178</v>
      </c>
    </row>
    <row r="106" spans="1:3" x14ac:dyDescent="0.25">
      <c r="A106" s="4">
        <v>105</v>
      </c>
      <c r="B106" s="4" t="s">
        <v>670</v>
      </c>
      <c r="C106" s="4">
        <v>2553787</v>
      </c>
    </row>
    <row r="107" spans="1:3" x14ac:dyDescent="0.25">
      <c r="A107" s="4">
        <v>106</v>
      </c>
      <c r="B107" s="4" t="s">
        <v>671</v>
      </c>
      <c r="C107" s="4">
        <v>2534166</v>
      </c>
    </row>
    <row r="108" spans="1:3" x14ac:dyDescent="0.25">
      <c r="A108" s="4">
        <v>107</v>
      </c>
      <c r="B108" s="4" t="s">
        <v>672</v>
      </c>
      <c r="C108" s="4">
        <v>2538827</v>
      </c>
    </row>
    <row r="109" spans="1:3" x14ac:dyDescent="0.25">
      <c r="A109" s="4">
        <v>108</v>
      </c>
      <c r="B109" s="4" t="s">
        <v>673</v>
      </c>
      <c r="C109" s="4">
        <v>2550139</v>
      </c>
    </row>
    <row r="110" spans="1:3" x14ac:dyDescent="0.25">
      <c r="A110" s="4">
        <v>109</v>
      </c>
      <c r="B110" s="4" t="s">
        <v>674</v>
      </c>
      <c r="C110" s="4">
        <v>2532968</v>
      </c>
    </row>
    <row r="111" spans="1:3" x14ac:dyDescent="0.25">
      <c r="A111" s="4">
        <v>110</v>
      </c>
      <c r="B111" s="4" t="s">
        <v>675</v>
      </c>
      <c r="C111" s="4">
        <v>2541049</v>
      </c>
    </row>
    <row r="112" spans="1:3" x14ac:dyDescent="0.25">
      <c r="A112" s="4">
        <v>111</v>
      </c>
      <c r="B112" s="4" t="s">
        <v>676</v>
      </c>
      <c r="C112" s="4">
        <v>2541170</v>
      </c>
    </row>
    <row r="113" spans="1:3" x14ac:dyDescent="0.25">
      <c r="A113" s="4">
        <v>112</v>
      </c>
      <c r="B113" s="4" t="s">
        <v>677</v>
      </c>
      <c r="C113" s="4">
        <v>2540184</v>
      </c>
    </row>
    <row r="114" spans="1:3" x14ac:dyDescent="0.25">
      <c r="A114" s="4">
        <v>113</v>
      </c>
      <c r="B114" s="4" t="s">
        <v>676</v>
      </c>
      <c r="C114" s="4">
        <v>2541170</v>
      </c>
    </row>
    <row r="115" spans="1:3" x14ac:dyDescent="0.25">
      <c r="A115" s="4">
        <v>114</v>
      </c>
      <c r="B115" s="4" t="s">
        <v>678</v>
      </c>
      <c r="C115" s="4">
        <v>2551683</v>
      </c>
    </row>
    <row r="116" spans="1:3" x14ac:dyDescent="0.25">
      <c r="A116" s="4">
        <v>115</v>
      </c>
      <c r="B116" s="4" t="s">
        <v>679</v>
      </c>
      <c r="C116" s="4">
        <v>2540187</v>
      </c>
    </row>
    <row r="117" spans="1:3" x14ac:dyDescent="0.25">
      <c r="A117" s="4">
        <v>116</v>
      </c>
      <c r="B117" s="4" t="s">
        <v>680</v>
      </c>
      <c r="C117" s="4">
        <v>2534214</v>
      </c>
    </row>
    <row r="118" spans="1:3" x14ac:dyDescent="0.25">
      <c r="A118" s="4">
        <v>117</v>
      </c>
      <c r="B118" s="4" t="s">
        <v>681</v>
      </c>
      <c r="C118" s="4">
        <v>2528050</v>
      </c>
    </row>
    <row r="119" spans="1:3" x14ac:dyDescent="0.25">
      <c r="A119" s="4">
        <v>118</v>
      </c>
      <c r="B119" s="4" t="s">
        <v>682</v>
      </c>
      <c r="C119" s="4">
        <v>2536714</v>
      </c>
    </row>
    <row r="120" spans="1:3" x14ac:dyDescent="0.25">
      <c r="A120" s="4">
        <v>119</v>
      </c>
      <c r="B120" s="4" t="s">
        <v>683</v>
      </c>
      <c r="C120" s="4">
        <v>2538963</v>
      </c>
    </row>
    <row r="121" spans="1:3" x14ac:dyDescent="0.25">
      <c r="A121" s="4">
        <v>120</v>
      </c>
      <c r="B121" s="4" t="s">
        <v>684</v>
      </c>
      <c r="C121" s="4">
        <v>2539584</v>
      </c>
    </row>
    <row r="122" spans="1:3" x14ac:dyDescent="0.25">
      <c r="A122" s="4">
        <v>121</v>
      </c>
      <c r="B122" s="4" t="s">
        <v>685</v>
      </c>
      <c r="C122" s="4">
        <v>2550400</v>
      </c>
    </row>
    <row r="123" spans="1:3" x14ac:dyDescent="0.25">
      <c r="A123" s="4">
        <v>122</v>
      </c>
      <c r="B123" s="4" t="s">
        <v>686</v>
      </c>
      <c r="C123" s="4">
        <v>2541420</v>
      </c>
    </row>
    <row r="124" spans="1:3" x14ac:dyDescent="0.25">
      <c r="A124" s="4">
        <v>123</v>
      </c>
      <c r="B124" s="4" t="s">
        <v>687</v>
      </c>
      <c r="C124" s="4">
        <v>2541418</v>
      </c>
    </row>
    <row r="125" spans="1:3" x14ac:dyDescent="0.25">
      <c r="A125" s="4">
        <v>124</v>
      </c>
      <c r="B125" s="4" t="s">
        <v>700</v>
      </c>
      <c r="C125" s="4">
        <v>2534997</v>
      </c>
    </row>
    <row r="126" spans="1:3" x14ac:dyDescent="0.25">
      <c r="A126" s="4">
        <v>125</v>
      </c>
      <c r="B126" s="4" t="s">
        <v>701</v>
      </c>
      <c r="C126" s="4">
        <v>2535098</v>
      </c>
    </row>
    <row r="127" spans="1:3" x14ac:dyDescent="0.25">
      <c r="A127" s="4">
        <v>126</v>
      </c>
      <c r="B127" s="4" t="s">
        <v>688</v>
      </c>
      <c r="C127" s="4">
        <v>2541934</v>
      </c>
    </row>
    <row r="128" spans="1:3" x14ac:dyDescent="0.25">
      <c r="A128" s="4">
        <v>127</v>
      </c>
      <c r="B128" s="4" t="s">
        <v>689</v>
      </c>
      <c r="C128" s="4">
        <v>2540818</v>
      </c>
    </row>
    <row r="129" spans="1:3" x14ac:dyDescent="0.25">
      <c r="A129" s="4">
        <v>128</v>
      </c>
      <c r="B129" s="4" t="s">
        <v>690</v>
      </c>
      <c r="C129" s="4">
        <v>2536720</v>
      </c>
    </row>
    <row r="130" spans="1:3" x14ac:dyDescent="0.25">
      <c r="A130" s="4">
        <v>129</v>
      </c>
      <c r="B130" s="4" t="s">
        <v>691</v>
      </c>
      <c r="C130" s="4">
        <v>2534850</v>
      </c>
    </row>
    <row r="131" spans="1:3" x14ac:dyDescent="0.25">
      <c r="A131" s="4">
        <v>130</v>
      </c>
      <c r="B131" s="4" t="s">
        <v>692</v>
      </c>
      <c r="C131" s="4">
        <v>2532041</v>
      </c>
    </row>
    <row r="132" spans="1:3" x14ac:dyDescent="0.25">
      <c r="A132" s="4">
        <v>131</v>
      </c>
      <c r="B132" s="4" t="s">
        <v>693</v>
      </c>
      <c r="C132" s="4">
        <v>2540819</v>
      </c>
    </row>
    <row r="133" spans="1:3" x14ac:dyDescent="0.25">
      <c r="A133" s="4">
        <v>132</v>
      </c>
      <c r="B133" s="4" t="s">
        <v>694</v>
      </c>
      <c r="C133" s="4">
        <v>2537125</v>
      </c>
    </row>
    <row r="134" spans="1:3" x14ac:dyDescent="0.25">
      <c r="A134" s="4">
        <v>133</v>
      </c>
      <c r="B134" s="4" t="s">
        <v>695</v>
      </c>
      <c r="C134" s="4">
        <v>2539334</v>
      </c>
    </row>
    <row r="135" spans="1:3" x14ac:dyDescent="0.25">
      <c r="A135" s="4">
        <v>134</v>
      </c>
      <c r="B135" s="4" t="s">
        <v>696</v>
      </c>
      <c r="C135" s="4">
        <v>2550349</v>
      </c>
    </row>
    <row r="136" spans="1:3" x14ac:dyDescent="0.25">
      <c r="A136" s="4">
        <v>135</v>
      </c>
      <c r="B136" s="4" t="s">
        <v>697</v>
      </c>
      <c r="C136" s="4">
        <v>5701787</v>
      </c>
    </row>
    <row r="137" spans="1:3" x14ac:dyDescent="0.25">
      <c r="A137" s="4">
        <v>136</v>
      </c>
      <c r="B137" s="4" t="s">
        <v>698</v>
      </c>
      <c r="C137" s="4">
        <v>5499609</v>
      </c>
    </row>
    <row r="138" spans="1:3" x14ac:dyDescent="0.25">
      <c r="A138" s="4">
        <v>137</v>
      </c>
      <c r="B138" s="4" t="s">
        <v>699</v>
      </c>
      <c r="C138" s="4">
        <v>2550278</v>
      </c>
    </row>
  </sheetData>
  <autoFilter ref="A2:E138" xr:uid="{447D08A4-275F-4DE4-A251-61D2451D64B6}"/>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ht="14.45" x14ac:dyDescent="0.3">
      <c r="A1" s="1" t="s">
        <v>0</v>
      </c>
      <c r="B1" s="1" t="s">
        <v>1</v>
      </c>
      <c r="C1" s="1"/>
      <c r="D1" s="1" t="s">
        <v>2</v>
      </c>
      <c r="E1" s="1" t="s">
        <v>3</v>
      </c>
    </row>
    <row r="2" spans="1:6" ht="14.45" x14ac:dyDescent="0.3">
      <c r="A2" s="2">
        <v>98</v>
      </c>
      <c r="B2" s="3" t="s">
        <v>4</v>
      </c>
      <c r="C2" s="3" t="str">
        <f>PROPER(B2)</f>
        <v>Ht Bill And 40 Hp Bills Bulk Print Implementation</v>
      </c>
      <c r="D2" s="2" t="s">
        <v>5</v>
      </c>
      <c r="E2" s="4" t="s">
        <v>6</v>
      </c>
      <c r="F2" t="e">
        <f>VLOOKUP(C2,'TRM Issue Tracker feb25'!#REF!,1,FALSE)</f>
        <v>#REF!</v>
      </c>
    </row>
    <row r="3" spans="1:6" ht="14.45" x14ac:dyDescent="0.3">
      <c r="A3" s="2">
        <v>91</v>
      </c>
      <c r="B3" s="3" t="s">
        <v>7</v>
      </c>
      <c r="C3" s="3" t="str">
        <f t="shared" ref="C3:C29" si="0">PROPER(B3)</f>
        <v>Solar Energy Captive Calculation Issue Ht Bills</v>
      </c>
      <c r="D3" s="2" t="s">
        <v>5</v>
      </c>
      <c r="E3" s="4" t="s">
        <v>6</v>
      </c>
      <c r="F3" t="e">
        <f>VLOOKUP(C3,'TRM Issue Tracker feb25'!#REF!,1,FALSE)</f>
        <v>#REF!</v>
      </c>
    </row>
    <row r="4" spans="1:6" ht="28.9" x14ac:dyDescent="0.3">
      <c r="A4" s="2">
        <v>93</v>
      </c>
      <c r="B4" s="3" t="s">
        <v>8</v>
      </c>
      <c r="C4" s="3" t="str">
        <f t="shared" si="0"/>
        <v>Already Meter Changed In Nsoft Not Effect In Our Sbd Billing And Web Billing</v>
      </c>
      <c r="D4" s="2" t="s">
        <v>5</v>
      </c>
      <c r="E4" s="4" t="s">
        <v>6</v>
      </c>
      <c r="F4" t="e">
        <f>VLOOKUP(C4,'TRM Issue Tracker feb25'!#REF!,1,FALSE)</f>
        <v>#REF!</v>
      </c>
    </row>
    <row r="5" spans="1:6" ht="72" customHeight="1" x14ac:dyDescent="0.3">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VLOOKUP(C5,'TRM Issue Tracker feb25'!#REF!,1,FALSE)</f>
        <v>#REF!</v>
      </c>
    </row>
    <row r="6" spans="1:6" ht="14.45" x14ac:dyDescent="0.3">
      <c r="A6" s="2">
        <v>4</v>
      </c>
      <c r="B6" s="3" t="s">
        <v>10</v>
      </c>
      <c r="C6" s="3" t="str">
        <f t="shared" si="0"/>
        <v>Biometric Device Provide For Approval</v>
      </c>
      <c r="D6" s="2" t="s">
        <v>11</v>
      </c>
      <c r="E6" s="4" t="s">
        <v>40</v>
      </c>
      <c r="F6" t="e">
        <f>VLOOKUP(C6,'TRM Issue Tracker feb25'!#REF!,1,FALSE)</f>
        <v>#REF!</v>
      </c>
    </row>
    <row r="7" spans="1:6" ht="14.45" x14ac:dyDescent="0.3">
      <c r="A7" s="2">
        <v>10</v>
      </c>
      <c r="B7" s="3" t="s">
        <v>12</v>
      </c>
      <c r="C7" s="3" t="str">
        <f t="shared" si="0"/>
        <v>Need Otp Option For Cash Collection</v>
      </c>
      <c r="D7" s="2" t="s">
        <v>11</v>
      </c>
      <c r="E7" s="4" t="s">
        <v>6</v>
      </c>
      <c r="F7" t="e">
        <f>VLOOKUP(C7,'TRM Issue Tracker feb25'!#REF!,1,FALSE)</f>
        <v>#REF!</v>
      </c>
    </row>
    <row r="8" spans="1:6" ht="14.45" x14ac:dyDescent="0.3">
      <c r="A8" s="2">
        <v>17</v>
      </c>
      <c r="B8" s="3" t="s">
        <v>13</v>
      </c>
      <c r="C8" s="3" t="str">
        <f t="shared" si="0"/>
        <v>Reason For Unbilled Report Not Available</v>
      </c>
      <c r="D8" s="2" t="s">
        <v>11</v>
      </c>
      <c r="E8" s="4" t="s">
        <v>6</v>
      </c>
      <c r="F8" t="e">
        <f>VLOOKUP(C8,'TRM Issue Tracker feb25'!#REF!,1,FALSE)</f>
        <v>#REF!</v>
      </c>
    </row>
    <row r="9" spans="1:6" ht="14.45" x14ac:dyDescent="0.3">
      <c r="A9" s="5">
        <v>24</v>
      </c>
      <c r="B9" s="6" t="s">
        <v>14</v>
      </c>
      <c r="C9" s="3" t="str">
        <f t="shared" si="0"/>
        <v>Ms-Building Approved By Se Only (Not Provided)</v>
      </c>
      <c r="D9" s="5" t="s">
        <v>11</v>
      </c>
      <c r="E9" s="4" t="s">
        <v>42</v>
      </c>
      <c r="F9" t="e">
        <f>VLOOKUP(C9,'TRM Issue Tracker feb25'!H5:H5,1,FALSE)</f>
        <v>#N/A</v>
      </c>
    </row>
    <row r="10" spans="1:6" ht="43.15" x14ac:dyDescent="0.3">
      <c r="A10" s="2">
        <v>25</v>
      </c>
      <c r="B10" s="3" t="s">
        <v>16</v>
      </c>
      <c r="C10" s="3" t="str">
        <f t="shared" si="0"/>
        <v>Lt Connection Upto 24Kw, Upto 500Sqt Approved By Only Aee. Above 24Kw And =&gt;500Sqt Approve By Se User</v>
      </c>
      <c r="D10" s="2" t="s">
        <v>11</v>
      </c>
      <c r="E10" s="4" t="s">
        <v>42</v>
      </c>
      <c r="F10" t="e">
        <f>VLOOKUP(C10,'TRM Issue Tracker feb25'!H5:H7,1,FALSE)</f>
        <v>#N/A</v>
      </c>
    </row>
    <row r="11" spans="1:6" ht="14.45" x14ac:dyDescent="0.3">
      <c r="A11" s="2">
        <v>26</v>
      </c>
      <c r="B11" s="3" t="s">
        <v>17</v>
      </c>
      <c r="C11" s="3" t="str">
        <f t="shared" si="0"/>
        <v>Name Change Creation In Ftnc Not Provided</v>
      </c>
      <c r="D11" s="2" t="s">
        <v>11</v>
      </c>
      <c r="E11" s="4" t="s">
        <v>6</v>
      </c>
      <c r="F11" t="e">
        <f>VLOOKUP(C11,'TRM Issue Tracker feb25'!H5:H7,1,FALSE)</f>
        <v>#N/A</v>
      </c>
    </row>
    <row r="12" spans="1:6" ht="14.45" x14ac:dyDescent="0.3">
      <c r="A12" s="2">
        <v>28</v>
      </c>
      <c r="B12" s="3" t="s">
        <v>18</v>
      </c>
      <c r="C12" s="3" t="str">
        <f t="shared" si="0"/>
        <v>Dtc Energy Audit Not Provided</v>
      </c>
      <c r="D12" s="2" t="s">
        <v>11</v>
      </c>
      <c r="E12" s="4" t="s">
        <v>6</v>
      </c>
      <c r="F12" t="e">
        <f>VLOOKUP(C12,'TRM Issue Tracker feb25'!H5:H7,1,FALSE)</f>
        <v>#N/A</v>
      </c>
    </row>
    <row r="13" spans="1:6" ht="28.9" x14ac:dyDescent="0.3">
      <c r="A13" s="2">
        <v>29</v>
      </c>
      <c r="B13" s="3" t="s">
        <v>19</v>
      </c>
      <c r="C13" s="3" t="str">
        <f t="shared" si="0"/>
        <v>1St Dtc Energy Audit Should Complete Then Feeder Energy Audit Taken</v>
      </c>
      <c r="D13" s="2" t="s">
        <v>11</v>
      </c>
      <c r="E13" s="4" t="s">
        <v>6</v>
      </c>
      <c r="F13" t="e">
        <f>VLOOKUP(C13,'TRM Issue Tracker feb25'!H5:H10,1,FALSE)</f>
        <v>#N/A</v>
      </c>
    </row>
    <row r="14" spans="1:6" ht="28.9" x14ac:dyDescent="0.3">
      <c r="A14" s="2">
        <v>36</v>
      </c>
      <c r="B14" s="3" t="s">
        <v>20</v>
      </c>
      <c r="C14" s="3" t="str">
        <f t="shared" si="0"/>
        <v>All Reports Should Be Generated Abstract And Rrno Also</v>
      </c>
      <c r="D14" s="2" t="s">
        <v>11</v>
      </c>
      <c r="E14" s="10" t="s">
        <v>41</v>
      </c>
      <c r="F14" t="e">
        <f>VLOOKUP(C14,'TRM Issue Tracker feb25'!H5:H11,1,FALSE)</f>
        <v>#N/A</v>
      </c>
    </row>
    <row r="15" spans="1:6" ht="28.9" x14ac:dyDescent="0.3">
      <c r="A15" s="2">
        <v>41</v>
      </c>
      <c r="B15" s="3" t="s">
        <v>21</v>
      </c>
      <c r="C15" s="3" t="str">
        <f t="shared" si="0"/>
        <v>Ht Registration Is Not Upadting Properly (New Connection)</v>
      </c>
      <c r="D15" s="2" t="s">
        <v>22</v>
      </c>
      <c r="E15" s="4" t="s">
        <v>15</v>
      </c>
      <c r="F15" t="e">
        <f>VLOOKUP(C15,'TRM Issue Tracker feb25'!H5:H12,1,FALSE)</f>
        <v>#N/A</v>
      </c>
    </row>
    <row r="16" spans="1:6" ht="43.15" x14ac:dyDescent="0.3">
      <c r="A16" s="2">
        <v>44</v>
      </c>
      <c r="B16" s="3" t="s">
        <v>23</v>
      </c>
      <c r="C16" s="3" t="str">
        <f t="shared" si="0"/>
        <v>Old 150 Files Is Docket Is Opend In Nsoft But Now We Cannot Give Approvl In This Software,Old Installtion Migration Not Done (New Connection)</v>
      </c>
      <c r="D16" s="2" t="s">
        <v>22</v>
      </c>
      <c r="E16" s="4" t="s">
        <v>24</v>
      </c>
      <c r="F16" t="e">
        <f>VLOOKUP(C16,'TRM Issue Tracker feb25'!H5:H13,1,FALSE)</f>
        <v>#N/A</v>
      </c>
    </row>
    <row r="17" spans="1:6" ht="43.15" x14ac:dyDescent="0.3">
      <c r="A17" s="2">
        <v>67</v>
      </c>
      <c r="B17" s="3" t="s">
        <v>25</v>
      </c>
      <c r="C17" s="3" t="str">
        <f t="shared" si="0"/>
        <v>Sbd Is Too Slow I.E, It Takes A Lot Of Time To Print A Bill, Switch Of The Sbd ( After Issuing Bills Of 150/200 It Will Automatically Switch Off)</v>
      </c>
      <c r="D17" s="2" t="s">
        <v>22</v>
      </c>
      <c r="E17" s="4" t="s">
        <v>6</v>
      </c>
      <c r="F17" t="e">
        <f>VLOOKUP(C17,'TRM Issue Tracker feb25'!H5:H14,1,FALSE)</f>
        <v>#N/A</v>
      </c>
    </row>
    <row r="18" spans="1:6" ht="48" customHeight="1" x14ac:dyDescent="0.3">
      <c r="A18" s="2">
        <v>73</v>
      </c>
      <c r="B18" s="3" t="s">
        <v>26</v>
      </c>
      <c r="C18" s="3" t="str">
        <f t="shared" si="0"/>
        <v>Bulk Bills Print Not Generating In Trm.</v>
      </c>
      <c r="D18" s="2" t="s">
        <v>22</v>
      </c>
      <c r="E18" s="4" t="s">
        <v>6</v>
      </c>
      <c r="F18" t="e">
        <f>VLOOKUP(C18,'TRM Issue Tracker feb25'!H5:H15,1,FALSE)</f>
        <v>#N/A</v>
      </c>
    </row>
    <row r="19" spans="1:6" ht="28.9" x14ac:dyDescent="0.3">
      <c r="A19" s="2">
        <v>79</v>
      </c>
      <c r="B19" s="3" t="s">
        <v>27</v>
      </c>
      <c r="C19" s="3" t="str">
        <f t="shared" si="0"/>
        <v>Lt4(A) Tariiff - Demand And Collection Report Not Available In Trm.</v>
      </c>
      <c r="D19" s="2" t="s">
        <v>22</v>
      </c>
      <c r="E19" s="4" t="s">
        <v>6</v>
      </c>
      <c r="F19" t="e">
        <f>VLOOKUP(C19,'TRM Issue Tracker feb25'!H5:H15,1,FALSE)</f>
        <v>#N/A</v>
      </c>
    </row>
    <row r="20" spans="1:6" ht="58.15" customHeight="1" x14ac:dyDescent="0.3">
      <c r="A20" s="2">
        <v>78</v>
      </c>
      <c r="B20" s="3" t="s">
        <v>28</v>
      </c>
      <c r="C20" s="3" t="str">
        <f t="shared" si="0"/>
        <v>Proper Reason To Be Shown Inall Tariff Bills Of Debit' Adjustments For Example Audit Short Claim; Mt Cases And Vigilance Cases Etc.</v>
      </c>
      <c r="D20" s="2" t="s">
        <v>22</v>
      </c>
      <c r="E20" s="4" t="s">
        <v>6</v>
      </c>
      <c r="F20" t="e">
        <f>VLOOKUP(C20,'TRM Issue Tracker feb25'!H5:H15,1,FALSE)</f>
        <v>#N/A</v>
      </c>
    </row>
    <row r="21" spans="1:6" ht="28.9" x14ac:dyDescent="0.3">
      <c r="A21" s="2">
        <v>58</v>
      </c>
      <c r="B21" s="3" t="s">
        <v>29</v>
      </c>
      <c r="C21" s="3" t="str">
        <f t="shared" si="0"/>
        <v>Mangipete Accountign Unit Om Remove In Talaku Sub Division</v>
      </c>
      <c r="D21" s="2" t="s">
        <v>30</v>
      </c>
      <c r="E21" s="4" t="s">
        <v>6</v>
      </c>
      <c r="F21" t="e">
        <f>VLOOKUP(C21,'TRM Issue Tracker feb25'!H5:H15,1,FALSE)</f>
        <v>#N/A</v>
      </c>
    </row>
    <row r="22" spans="1:6" ht="14.45" x14ac:dyDescent="0.3">
      <c r="A22" s="2">
        <v>64</v>
      </c>
      <c r="B22" s="3" t="s">
        <v>31</v>
      </c>
      <c r="C22" s="3" t="str">
        <f t="shared" si="0"/>
        <v>Ht Installation Open Provide</v>
      </c>
      <c r="D22" s="2" t="s">
        <v>30</v>
      </c>
      <c r="E22" s="4" t="s">
        <v>15</v>
      </c>
      <c r="F22" t="e">
        <f>VLOOKUP(C22,'TRM Issue Tracker feb25'!H5:H16,1,FALSE)</f>
        <v>#N/A</v>
      </c>
    </row>
    <row r="23" spans="1:6" ht="28.9" x14ac:dyDescent="0.3">
      <c r="A23" s="2">
        <v>112</v>
      </c>
      <c r="B23" s="7" t="s">
        <v>32</v>
      </c>
      <c r="C23" s="3" t="str">
        <f t="shared" si="0"/>
        <v>Meter Change Date -&gt;Give To Option Previous Date For Same Month</v>
      </c>
      <c r="D23" s="2" t="s">
        <v>30</v>
      </c>
      <c r="E23" s="4" t="s">
        <v>6</v>
      </c>
      <c r="F23" t="e">
        <f>VLOOKUP(C23,'TRM Issue Tracker feb25'!H5:H16,1,FALSE)</f>
        <v>#N/A</v>
      </c>
    </row>
    <row r="24" spans="1:6" ht="14.45" x14ac:dyDescent="0.3">
      <c r="A24" s="2">
        <v>115</v>
      </c>
      <c r="B24" s="8" t="s">
        <v>33</v>
      </c>
      <c r="C24" s="3" t="str">
        <f t="shared" si="0"/>
        <v>Bulk Termination Notice Download</v>
      </c>
      <c r="D24" s="2" t="s">
        <v>30</v>
      </c>
      <c r="E24" s="4" t="s">
        <v>6</v>
      </c>
      <c r="F24" t="e">
        <f>VLOOKUP(C24,'TRM Issue Tracker feb25'!H5:H17,1,FALSE)</f>
        <v>#N/A</v>
      </c>
    </row>
    <row r="25" spans="1:6" ht="43.15" x14ac:dyDescent="0.3">
      <c r="A25" s="2">
        <v>119</v>
      </c>
      <c r="B25" s="3" t="s">
        <v>34</v>
      </c>
      <c r="C25" s="3" t="str">
        <f t="shared" si="0"/>
        <v>Some Ht Inst Excess Md Detaials Not Showingin Bill But The Penalty Amount Directily Show In Bill</v>
      </c>
      <c r="D25" s="2" t="s">
        <v>30</v>
      </c>
      <c r="E25" s="4" t="s">
        <v>6</v>
      </c>
      <c r="F25" t="e">
        <f>VLOOKUP(C25,'TRM Issue Tracker feb25'!H5:H19,1,FALSE)</f>
        <v>#N/A</v>
      </c>
    </row>
    <row r="26" spans="1:6" ht="28.9" x14ac:dyDescent="0.3">
      <c r="A26" s="2">
        <v>122</v>
      </c>
      <c r="B26" s="3" t="s">
        <v>35</v>
      </c>
      <c r="C26" s="3" t="str">
        <f t="shared" si="0"/>
        <v>Inactive Process Not Available (Meter Removed Case)</v>
      </c>
      <c r="D26" s="2" t="s">
        <v>30</v>
      </c>
      <c r="E26" s="4" t="s">
        <v>6</v>
      </c>
      <c r="F26" t="e">
        <f>VLOOKUP(C26,'TRM Issue Tracker feb25'!H5:H20,1,FALSE)</f>
        <v>#N/A</v>
      </c>
    </row>
    <row r="27" spans="1:6" ht="14.45" x14ac:dyDescent="0.3">
      <c r="A27" s="2">
        <v>128</v>
      </c>
      <c r="B27" s="3" t="s">
        <v>36</v>
      </c>
      <c r="C27" s="3" t="str">
        <f t="shared" si="0"/>
        <v>Photo Capture Is Too Late</v>
      </c>
      <c r="D27" s="2" t="s">
        <v>30</v>
      </c>
      <c r="E27" s="4" t="s">
        <v>6</v>
      </c>
      <c r="F27" t="e">
        <f>VLOOKUP(C27,'TRM Issue Tracker feb25'!H5:H21,1,FALSE)</f>
        <v>#N/A</v>
      </c>
    </row>
    <row r="28" spans="1:6" ht="14.45" x14ac:dyDescent="0.3">
      <c r="A28" s="2">
        <v>47</v>
      </c>
      <c r="B28" s="3" t="s">
        <v>37</v>
      </c>
      <c r="C28" s="3" t="str">
        <f t="shared" si="0"/>
        <v>Billing Mnr Avg Wrong Taking</v>
      </c>
      <c r="D28" s="2" t="s">
        <v>38</v>
      </c>
      <c r="E28" s="4" t="s">
        <v>6</v>
      </c>
      <c r="F28" t="e">
        <f>VLOOKUP(C28,'TRM Issue Tracker feb25'!H5:H24,1,FALSE)</f>
        <v>#N/A</v>
      </c>
    </row>
    <row r="29" spans="1:6" x14ac:dyDescent="0.25">
      <c r="A29" s="2">
        <v>51</v>
      </c>
      <c r="B29" s="3" t="s">
        <v>39</v>
      </c>
      <c r="C29" s="3" t="str">
        <f t="shared" si="0"/>
        <v>Online Payment Posting Pending</v>
      </c>
      <c r="D29" s="2" t="s">
        <v>38</v>
      </c>
      <c r="E29" s="4" t="s">
        <v>6</v>
      </c>
      <c r="F29" t="e">
        <f>VLOOKUP(C29,'TRM Issue Tracker feb25'!H5:H25,1,FALSE)</f>
        <v>#N/A</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ht="14.45" x14ac:dyDescent="0.3">
      <c r="A1" s="45" t="s">
        <v>168</v>
      </c>
      <c r="B1" s="45" t="s">
        <v>169</v>
      </c>
      <c r="C1" s="46"/>
      <c r="D1" s="45" t="s">
        <v>170</v>
      </c>
      <c r="E1" s="49" t="s">
        <v>171</v>
      </c>
      <c r="F1" s="47" t="s">
        <v>43</v>
      </c>
      <c r="G1" s="47" t="s">
        <v>172</v>
      </c>
      <c r="H1" s="47" t="s">
        <v>173</v>
      </c>
    </row>
    <row r="2" spans="1:8" ht="14.45" x14ac:dyDescent="0.3">
      <c r="A2" s="46">
        <v>1</v>
      </c>
      <c r="B2" s="47" t="s">
        <v>174</v>
      </c>
      <c r="C2" s="46" t="s">
        <v>175</v>
      </c>
      <c r="D2" s="46" t="s">
        <v>176</v>
      </c>
      <c r="E2" s="47" t="s">
        <v>5</v>
      </c>
      <c r="F2" s="47" t="s">
        <v>46</v>
      </c>
      <c r="G2" s="47"/>
      <c r="H2" s="47"/>
    </row>
    <row r="3" spans="1:8" ht="14.45" x14ac:dyDescent="0.3">
      <c r="A3" s="46">
        <v>2</v>
      </c>
      <c r="B3" s="47" t="s">
        <v>177</v>
      </c>
      <c r="C3" s="46" t="s">
        <v>175</v>
      </c>
      <c r="D3" s="46" t="s">
        <v>176</v>
      </c>
      <c r="E3" s="47" t="s">
        <v>5</v>
      </c>
      <c r="F3" s="47" t="s">
        <v>46</v>
      </c>
      <c r="G3" s="47"/>
      <c r="H3" s="47"/>
    </row>
    <row r="4" spans="1:8" ht="14.45" x14ac:dyDescent="0.3">
      <c r="A4" s="46">
        <v>3</v>
      </c>
      <c r="B4" s="47" t="s">
        <v>178</v>
      </c>
      <c r="C4" s="46" t="s">
        <v>175</v>
      </c>
      <c r="D4" s="46" t="s">
        <v>176</v>
      </c>
      <c r="E4" s="47" t="s">
        <v>5</v>
      </c>
      <c r="F4" s="47" t="s">
        <v>50</v>
      </c>
      <c r="G4" s="47"/>
      <c r="H4" s="47"/>
    </row>
    <row r="5" spans="1:8" ht="14.45" x14ac:dyDescent="0.3">
      <c r="A5" s="46">
        <v>4</v>
      </c>
      <c r="B5" s="47" t="s">
        <v>179</v>
      </c>
      <c r="C5" s="46" t="s">
        <v>175</v>
      </c>
      <c r="D5" s="46" t="s">
        <v>176</v>
      </c>
      <c r="E5" s="47" t="s">
        <v>5</v>
      </c>
      <c r="F5" s="47" t="s">
        <v>180</v>
      </c>
      <c r="G5" s="47"/>
      <c r="H5" s="47"/>
    </row>
    <row r="6" spans="1:8" ht="14.45" x14ac:dyDescent="0.3">
      <c r="A6" s="46">
        <v>5</v>
      </c>
      <c r="B6" s="47" t="s">
        <v>181</v>
      </c>
      <c r="C6" s="46" t="s">
        <v>175</v>
      </c>
      <c r="D6" s="46" t="s">
        <v>176</v>
      </c>
      <c r="E6" s="47" t="s">
        <v>5</v>
      </c>
      <c r="F6" s="47" t="s">
        <v>182</v>
      </c>
      <c r="G6" s="47"/>
      <c r="H6" s="47"/>
    </row>
    <row r="7" spans="1:8" ht="14.45" x14ac:dyDescent="0.3">
      <c r="A7" s="46">
        <v>6</v>
      </c>
      <c r="B7" s="47" t="s">
        <v>183</v>
      </c>
      <c r="C7" s="46" t="s">
        <v>175</v>
      </c>
      <c r="D7" s="46" t="s">
        <v>176</v>
      </c>
      <c r="E7" s="47" t="s">
        <v>5</v>
      </c>
      <c r="F7" s="47" t="s">
        <v>184</v>
      </c>
      <c r="G7" s="47"/>
      <c r="H7" s="47"/>
    </row>
    <row r="8" spans="1:8" ht="14.45" x14ac:dyDescent="0.3">
      <c r="A8" s="46">
        <v>7</v>
      </c>
      <c r="B8" s="47" t="s">
        <v>185</v>
      </c>
      <c r="C8" s="46" t="s">
        <v>175</v>
      </c>
      <c r="D8" s="46" t="s">
        <v>176</v>
      </c>
      <c r="E8" s="47" t="s">
        <v>5</v>
      </c>
      <c r="F8" s="47" t="s">
        <v>186</v>
      </c>
      <c r="G8" s="47"/>
      <c r="H8" s="47"/>
    </row>
    <row r="9" spans="1:8" ht="14.45" x14ac:dyDescent="0.3">
      <c r="A9" s="46">
        <v>8</v>
      </c>
      <c r="B9" s="47" t="s">
        <v>187</v>
      </c>
      <c r="C9" s="46" t="s">
        <v>175</v>
      </c>
      <c r="D9" s="46" t="s">
        <v>176</v>
      </c>
      <c r="E9" s="47" t="s">
        <v>5</v>
      </c>
      <c r="F9" s="47" t="s">
        <v>188</v>
      </c>
      <c r="G9" s="47" t="s">
        <v>189</v>
      </c>
      <c r="H9" s="47" t="s">
        <v>190</v>
      </c>
    </row>
    <row r="10" spans="1:8" ht="14.45" x14ac:dyDescent="0.3">
      <c r="A10" s="46">
        <v>9</v>
      </c>
      <c r="B10" s="47" t="s">
        <v>191</v>
      </c>
      <c r="C10" s="46" t="s">
        <v>175</v>
      </c>
      <c r="D10" s="46" t="s">
        <v>176</v>
      </c>
      <c r="E10" s="47" t="s">
        <v>5</v>
      </c>
      <c r="F10" s="47" t="s">
        <v>50</v>
      </c>
      <c r="G10" s="47"/>
      <c r="H10" s="47" t="s">
        <v>190</v>
      </c>
    </row>
    <row r="11" spans="1:8" ht="14.45" x14ac:dyDescent="0.3">
      <c r="A11" s="46">
        <v>10</v>
      </c>
      <c r="B11" s="47" t="s">
        <v>192</v>
      </c>
      <c r="C11" s="46" t="s">
        <v>175</v>
      </c>
      <c r="D11" s="46" t="s">
        <v>176</v>
      </c>
      <c r="E11" s="47" t="s">
        <v>5</v>
      </c>
      <c r="F11" s="47" t="s">
        <v>50</v>
      </c>
      <c r="G11" s="47"/>
      <c r="H11" s="47" t="s">
        <v>190</v>
      </c>
    </row>
    <row r="12" spans="1:8" ht="14.45" x14ac:dyDescent="0.3">
      <c r="A12" s="46">
        <v>11</v>
      </c>
      <c r="B12" s="47" t="s">
        <v>193</v>
      </c>
      <c r="C12" s="46"/>
      <c r="D12" s="46" t="s">
        <v>176</v>
      </c>
      <c r="E12" s="47" t="s">
        <v>5</v>
      </c>
      <c r="F12" s="47" t="s">
        <v>50</v>
      </c>
      <c r="G12" s="47"/>
      <c r="H12" s="47" t="s">
        <v>190</v>
      </c>
    </row>
    <row r="13" spans="1:8" ht="14.45" x14ac:dyDescent="0.3">
      <c r="A13" s="46">
        <v>12</v>
      </c>
      <c r="B13" s="47" t="s">
        <v>194</v>
      </c>
      <c r="C13" s="46" t="s">
        <v>195</v>
      </c>
      <c r="D13" s="46" t="s">
        <v>176</v>
      </c>
      <c r="E13" s="47" t="s">
        <v>5</v>
      </c>
      <c r="F13" s="47" t="s">
        <v>50</v>
      </c>
      <c r="G13" s="47"/>
      <c r="H13" s="47" t="s">
        <v>190</v>
      </c>
    </row>
    <row r="14" spans="1:8" ht="14.45" x14ac:dyDescent="0.3">
      <c r="A14" s="46">
        <v>13</v>
      </c>
      <c r="B14" s="47" t="s">
        <v>196</v>
      </c>
      <c r="C14" s="46" t="s">
        <v>195</v>
      </c>
      <c r="D14" s="46" t="s">
        <v>176</v>
      </c>
      <c r="E14" s="47" t="s">
        <v>5</v>
      </c>
      <c r="F14" s="47" t="s">
        <v>50</v>
      </c>
      <c r="G14" s="47"/>
      <c r="H14" s="47" t="s">
        <v>190</v>
      </c>
    </row>
    <row r="15" spans="1:8" ht="14.45" x14ac:dyDescent="0.3">
      <c r="A15" s="46">
        <v>14</v>
      </c>
      <c r="B15" s="47" t="s">
        <v>197</v>
      </c>
      <c r="C15" s="46" t="s">
        <v>195</v>
      </c>
      <c r="D15" s="46" t="s">
        <v>176</v>
      </c>
      <c r="E15" s="47" t="s">
        <v>5</v>
      </c>
      <c r="F15" s="47" t="s">
        <v>50</v>
      </c>
      <c r="G15" s="47"/>
      <c r="H15" s="47" t="s">
        <v>190</v>
      </c>
    </row>
    <row r="16" spans="1:8" ht="14.45" x14ac:dyDescent="0.3">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ht="14.45" x14ac:dyDescent="0.3">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ht="14.45" x14ac:dyDescent="0.3">
      <c r="A20" s="46">
        <v>19</v>
      </c>
      <c r="B20" s="47" t="s">
        <v>209</v>
      </c>
      <c r="C20" s="46" t="s">
        <v>210</v>
      </c>
      <c r="D20" s="46" t="s">
        <v>176</v>
      </c>
      <c r="E20" s="47" t="s">
        <v>5</v>
      </c>
      <c r="F20" s="47" t="s">
        <v>211</v>
      </c>
      <c r="G20" s="47"/>
      <c r="H20" s="47"/>
    </row>
    <row r="21" spans="1:8" ht="14.45" x14ac:dyDescent="0.3">
      <c r="A21" s="46">
        <v>20</v>
      </c>
      <c r="B21" s="47" t="s">
        <v>212</v>
      </c>
      <c r="C21" s="46" t="s">
        <v>210</v>
      </c>
      <c r="D21" s="46" t="s">
        <v>176</v>
      </c>
      <c r="E21" s="47" t="s">
        <v>5</v>
      </c>
      <c r="F21" s="47" t="s">
        <v>213</v>
      </c>
      <c r="G21" s="47"/>
      <c r="H21" s="47"/>
    </row>
    <row r="22" spans="1:8" ht="14.45" x14ac:dyDescent="0.3">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ht="15.6"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ht="15.6"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28012025 (2)</vt:lpstr>
      <vt:lpstr>28 REVIEW (2)</vt:lpstr>
      <vt:lpstr>DT MEETING 24012025 (2)</vt:lpstr>
      <vt:lpstr>18 and 23 (2)</vt:lpstr>
      <vt:lpstr>DT Sir Meeting - 29th Jan F (2)</vt:lpstr>
      <vt:lpstr>DT Sir Meeting - 29th Jan F (3)</vt:lpstr>
      <vt:lpstr>TRM Issue Tracker feb25</vt:lpstr>
      <vt:lpstr>Sheet2</vt:lpstr>
      <vt:lpstr>MCH RR NOS</vt:lpstr>
      <vt:lpstr>28012025</vt:lpstr>
      <vt:lpstr>28 REVIEW</vt:lpstr>
      <vt:lpstr>18 and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Admin</cp:lastModifiedBy>
  <cp:lastPrinted>2025-02-17T07:03:17Z</cp:lastPrinted>
  <dcterms:created xsi:type="dcterms:W3CDTF">2025-01-27T14:00:33Z</dcterms:created>
  <dcterms:modified xsi:type="dcterms:W3CDTF">2025-03-06T05:22:06Z</dcterms:modified>
</cp:coreProperties>
</file>