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ea\Desktop\"/>
    </mc:Choice>
  </mc:AlternateContent>
  <xr:revisionPtr revIDLastSave="0" documentId="13_ncr:1_{55EC0930-878B-43E6-A85B-5FE5D2F56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TPVNHT18" sheetId="2" r:id="rId1"/>
  </sheets>
  <calcPr calcId="191029"/>
</workbook>
</file>

<file path=xl/calcChain.xml><?xml version="1.0" encoding="utf-8"?>
<calcChain xmlns="http://schemas.openxmlformats.org/spreadsheetml/2006/main">
  <c r="T14" i="2" l="1"/>
  <c r="T15" i="2"/>
  <c r="T16" i="2"/>
</calcChain>
</file>

<file path=xl/sharedStrings.xml><?xml version="1.0" encoding="utf-8"?>
<sst xmlns="http://schemas.openxmlformats.org/spreadsheetml/2006/main" count="110" uniqueCount="71">
  <si>
    <t xml:space="preserve">Generated By: </t>
  </si>
  <si>
    <t>MOHAN K</t>
  </si>
  <si>
    <t xml:space="preserve">Generated On: </t>
  </si>
  <si>
    <t>05-05-2025 12:04:41</t>
  </si>
  <si>
    <t>Bangalore Electricity Supply Company Limited (BESCOM)</t>
  </si>
  <si>
    <t>Ledger Extract Report</t>
  </si>
  <si>
    <t>Ledger Extract Report From 05-05-2024 To 05-05-2025</t>
  </si>
  <si>
    <t>Zone:</t>
  </si>
  <si>
    <t>CTAZ</t>
  </si>
  <si>
    <t>Circle:</t>
  </si>
  <si>
    <t>TUMKUR</t>
  </si>
  <si>
    <t>Division:</t>
  </si>
  <si>
    <t xml:space="preserve">TUMKUR </t>
  </si>
  <si>
    <t>Sub-Division:</t>
  </si>
  <si>
    <t>NITTUR</t>
  </si>
  <si>
    <t>Section:</t>
  </si>
  <si>
    <t>Account ID:</t>
  </si>
  <si>
    <t>RR No:</t>
  </si>
  <si>
    <t>SRTPVNHT18</t>
  </si>
  <si>
    <t>Name:</t>
  </si>
  <si>
    <t>HINDUSTAN AERONAUTICS LTD</t>
  </si>
  <si>
    <t>Address:</t>
  </si>
  <si>
    <t>HELICOPTER DVN ,BIDAREHALLI KAVAL GUBBI TQ  , HAL BIDAREHALLI KAVAL572223</t>
  </si>
  <si>
    <t>Tariff:</t>
  </si>
  <si>
    <t>HT2A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</si>
  <si>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</si>
  <si>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</si>
  <si>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</si>
  <si>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</si>
  <si>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</si>
  <si>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</si>
  <si>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</si>
  <si>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</si>
  <si>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</si>
  <si>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</si>
  <si>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</si>
  <si>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</si>
  <si>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</si>
  <si>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</si>
  <si>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</si>
  <si>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</si>
  <si>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</si>
  <si>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</si>
  <si>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</si>
  <si>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</si>
  <si>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</si>
  <si>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</si>
  <si>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</si>
  <si>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</si>
  <si>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</si>
  <si>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</si>
  <si>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</si>
  <si>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</si>
  <si>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NORMAL</t>
  </si>
  <si>
    <t>LIVE</t>
  </si>
  <si>
    <t>FEB-25</t>
  </si>
  <si>
    <t>01-FEB-2025</t>
  </si>
  <si>
    <t>05-02-2025</t>
  </si>
  <si>
    <t>2221199000016</t>
  </si>
  <si>
    <t>MAR-25</t>
  </si>
  <si>
    <t>01-MAR-2025</t>
  </si>
  <si>
    <t>01-03-2025</t>
  </si>
  <si>
    <t>2221199000203</t>
  </si>
  <si>
    <t>APR-25</t>
  </si>
  <si>
    <t>01-APR-2025</t>
  </si>
  <si>
    <t>21-04-2025</t>
  </si>
  <si>
    <t>2221199000343</t>
  </si>
  <si>
    <t>TOTAL DEMAND</t>
  </si>
  <si>
    <t>7,06,268</t>
  </si>
  <si>
    <t>REMARKS PAYMENT  DATE</t>
  </si>
  <si>
    <t>11/04/2025   cb as on  april 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</si>
</sst>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color rgb="FF495057"/>
      <name val="Segoe UI"/>
      <family val="2"/>
    </font>
    <font>
      <b/>
      <sz val="9"/>
      <color rgb="FF495057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0">
    <xf numFmtId="0" fontId="0" fillId="0" borderId="0" xfId="0"/>
    <xf numFmtId="14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3" fillId="4" borderId="0" xfId="0" applyFont="1" applyFill="1"/>
    <xf numFmtId="0" fontId="4" fillId="4" borderId="0" xfId="0" applyFont="1" applyFill="1" applyAlignment="1">
      <alignment wrapText="1"/>
    </xf>
    <xf numFmtId="0" fontId="6" fillId="0" borderId="0" xfId="0" applyFont="1" applyAlignment="1">
      <alignment horizontal="right"/>
    </xf>
    <xf numFmtId="15" fontId="5" fillId="0" borderId="0" xfId="0" applyNumberFormat="1" applyFont="1"/>
    <xf numFmtId="15" fontId="5" fillId="0" borderId="0" xfId="0" applyNumberFormat="1" applyFont="1" applyAlignment="1">
      <alignment horizontal="right"/>
    </xf>
    <xf numFmtId="0" fontId="4" fillId="4" borderId="0" xfId="0" applyFont="1" applyFill="1" applyAlignment="1">
      <alignment horizontal="left"/>
    </xf>
    <xf numFmtId="15" fontId="0" fillId="0" borderId="0" xfId="0" applyNumberFormat="1" applyAlignment="1">
      <alignment horizontal="right"/>
    </xf>
  </cellXfs>
  <cellStyles count="1">
    <cellStyle name="Normal" xfId="0" builtinId="0"/>
  </cellStyles>
  <dxfs count="2">
    <dxf>
      <font>
        <b/>
      </font>
      <numFmt numFmtId="0" formatCode="General"/>
      <fill>
        <patternFill patternType="solid">
          <fgColor indexed="64"/>
          <bgColor rgb="FFFFFF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Z16" totalsRowShown="0" headerRowDxfId="1">
  <autoFilter ref="A13:Z16" xr:uid="{00000000-0009-0000-0100-000001000000}"/>
  <tableColumns count="26">
    <tableColumn id="1" xr3:uid="{00000000-0010-0000-0000-000001000000}" name="MONTH"/>
    <tableColumn id="2" xr3:uid="{00000000-0010-0000-0000-000002000000}" name="READING DAY"/>
    <tableColumn id="3" xr3:uid="{00000000-0010-0000-0000-000003000000}" name="BILL DATE"/>
    <tableColumn id="4" xr3:uid="{00000000-0010-0000-0000-000004000000}" name="BILL NO"/>
    <tableColumn id="5" xr3:uid="{00000000-0010-0000-0000-000005000000}" name="METER STATUS"/>
    <tableColumn id="6" xr3:uid="{00000000-0010-0000-0000-000006000000}" name="INST STATUS"/>
    <tableColumn id="7" xr3:uid="{00000000-0010-0000-0000-000007000000}" name="FR"/>
    <tableColumn id="8" xr3:uid="{00000000-0010-0000-0000-000008000000}" name="IR"/>
    <tableColumn id="9" xr3:uid="{00000000-0010-0000-0000-000009000000}" name="METER CONSTANT"/>
    <tableColumn id="10" xr3:uid="{00000000-0010-0000-0000-00000A000000}" name="MC UNITS"/>
    <tableColumn id="11" xr3:uid="{00000000-0010-0000-0000-00000B000000}" name="UNITS"/>
    <tableColumn id="12" xr3:uid="{00000000-0010-0000-0000-00000C000000}" name="SUSPENSE OB"/>
    <tableColumn id="13" xr3:uid="{00000000-0010-0000-0000-00000D000000}" name="OB"/>
    <tableColumn id="14" xr3:uid="{00000000-0010-0000-0000-00000E000000}" name="FC"/>
    <tableColumn id="15" xr3:uid="{00000000-0010-0000-0000-00000F000000}" name="EC"/>
    <tableColumn id="16" xr3:uid="{00000000-0010-0000-0000-000010000000}" name="FAC"/>
    <tableColumn id="17" xr3:uid="{00000000-0010-0000-0000-000011000000}" name="TAX"/>
    <tableColumn id="18" xr3:uid="{00000000-0010-0000-0000-000012000000}" name="INTEREST"/>
    <tableColumn id="19" xr3:uid="{00000000-0010-0000-0000-000013000000}" name="OTHERS"/>
    <tableColumn id="26" xr3:uid="{A07B5032-6F6D-42A7-93D5-1697A36C5182}" name="TOTAL DEMAND" dataDxfId="0">
      <calculatedColumnFormula>+Table1[[#This Row],[OB]]+Table1[[#This Row],[FC]]+Table1[[#This Row],[EC]]+Table1[[#This Row],[FAC]]+Table1[[#This Row],[TAX]]</calculatedColumnFormula>
    </tableColumn>
    <tableColumn id="20" xr3:uid="{00000000-0010-0000-0000-000014000000}" name="DL ADJUSTMENT"/>
    <tableColumn id="21" xr3:uid="{00000000-0010-0000-0000-000015000000}" name="ARREARS"/>
    <tableColumn id="22" xr3:uid="{00000000-0010-0000-0000-000016000000}" name="NET AMOUNT"/>
    <tableColumn id="23" xr3:uid="{00000000-0010-0000-0000-000017000000}" name="COLLECTION"/>
    <tableColumn id="24" xr3:uid="{00000000-0010-0000-0000-000018000000}" name="CB"/>
    <tableColumn id="25" xr3:uid="{00000000-0010-0000-0000-000019000000}" name="REMARKS PAYMENT 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topLeftCell="C4" workbookViewId="0">
      <selection activeCell="A4" sqref="A4:Z16"/>
    </sheetView>
  </sheetViews>
  <sheetFormatPr defaultRowHeight="15" x14ac:dyDescent="0.25"/>
  <cols>
    <col min="1" max="1" width="11.42578125" customWidth="1"/>
    <col min="2" max="2" width="16.42578125" customWidth="1"/>
    <col min="3" max="3" width="13" customWidth="1"/>
    <col min="4" max="4" width="15.28515625" customWidth="1"/>
    <col min="5" max="5" width="11.7109375" customWidth="1"/>
    <col min="6" max="6" width="8" customWidth="1"/>
    <col min="7" max="8" width="9.85546875" customWidth="1"/>
    <col min="9" max="9" width="6.140625" customWidth="1"/>
    <col min="10" max="10" width="6" customWidth="1"/>
    <col min="11" max="11" width="9.7109375" customWidth="1"/>
    <col min="12" max="12" width="7.42578125" customWidth="1"/>
    <col min="13" max="13" width="7.140625" customWidth="1"/>
    <col min="14" max="14" width="8.140625" customWidth="1"/>
    <col min="15" max="15" width="13" customWidth="1"/>
    <col min="16" max="17" width="12" customWidth="1"/>
    <col min="18" max="18" width="7.85546875" customWidth="1"/>
    <col min="19" max="19" width="8" customWidth="1"/>
    <col min="20" max="20" width="11.42578125" hidden="1" customWidth="1"/>
    <col min="21" max="21" width="8.85546875" customWidth="1"/>
    <col min="22" max="22" width="7.5703125" customWidth="1"/>
    <col min="23" max="23" width="9.42578125" customWidth="1"/>
    <col min="24" max="24" width="11.140625" customWidth="1"/>
    <col min="25" max="25" width="8.140625" customWidth="1"/>
    <col min="26" max="26" width="30.28515625" customWidth="1"/>
  </cols>
  <sheetData>
    <row r="1" spans="1:26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6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1" spans="1:26" x14ac:dyDescent="0.25">
      <c r="A11" s="3" t="s">
        <v>16</v>
      </c>
      <c r="B11" s="2">
        <v>5210075</v>
      </c>
      <c r="C11" s="3" t="s">
        <v>17</v>
      </c>
      <c r="D11" s="18" t="s">
        <v>18</v>
      </c>
      <c r="E11" s="3" t="s">
        <v>19</v>
      </c>
      <c r="F11" s="2" t="s">
        <v>20</v>
      </c>
      <c r="G11" s="3" t="s">
        <v>21</v>
      </c>
      <c r="H11" s="2" t="s">
        <v>22</v>
      </c>
      <c r="I11" s="2" t="s">
        <v>22</v>
      </c>
      <c r="J11" s="2" t="s">
        <v>22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3" t="s">
        <v>23</v>
      </c>
      <c r="B12" s="2" t="s">
        <v>24</v>
      </c>
      <c r="C12" s="3" t="s">
        <v>25</v>
      </c>
      <c r="D12" s="1">
        <v>44460</v>
      </c>
      <c r="E12" s="3" t="s">
        <v>26</v>
      </c>
      <c r="F12" s="2">
        <v>0</v>
      </c>
      <c r="G12" s="3" t="s">
        <v>27</v>
      </c>
      <c r="H12" s="2">
        <v>0</v>
      </c>
      <c r="I12" s="3" t="s">
        <v>28</v>
      </c>
      <c r="J12" s="2">
        <v>1000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2" customFormat="1" ht="60" x14ac:dyDescent="0.25">
      <c r="A13" s="12" t="s">
        <v>29</v>
      </c>
      <c r="B13" s="12" t="s">
        <v>30</v>
      </c>
      <c r="C13" s="12" t="s">
        <v>31</v>
      </c>
      <c r="D13" s="12" t="s">
        <v>32</v>
      </c>
      <c r="E13" s="12" t="s">
        <v>33</v>
      </c>
      <c r="F13" s="12" t="s">
        <v>34</v>
      </c>
      <c r="G13" s="12" t="s">
        <v>35</v>
      </c>
      <c r="H13" s="12" t="s">
        <v>36</v>
      </c>
      <c r="I13" s="12" t="s">
        <v>37</v>
      </c>
      <c r="J13" s="12" t="s">
        <v>38</v>
      </c>
      <c r="K13" s="12" t="s">
        <v>39</v>
      </c>
      <c r="L13" s="12" t="s">
        <v>40</v>
      </c>
      <c r="M13" s="12" t="s">
        <v>41</v>
      </c>
      <c r="N13" s="12" t="s">
        <v>42</v>
      </c>
      <c r="O13" s="12" t="s">
        <v>43</v>
      </c>
      <c r="P13" s="12" t="s">
        <v>44</v>
      </c>
      <c r="Q13" s="12" t="s">
        <v>45</v>
      </c>
      <c r="R13" s="12" t="s">
        <v>46</v>
      </c>
      <c r="S13" s="12" t="s">
        <v>47</v>
      </c>
      <c r="T13" s="14" t="s">
        <v>67</v>
      </c>
      <c r="U13" s="12" t="s">
        <v>48</v>
      </c>
      <c r="V13" s="12" t="s">
        <v>49</v>
      </c>
      <c r="W13" s="12" t="s">
        <v>50</v>
      </c>
      <c r="X13" s="12" t="s">
        <v>51</v>
      </c>
      <c r="Y13" s="12" t="s">
        <v>52</v>
      </c>
      <c r="Z13" s="12" t="s">
        <v>69</v>
      </c>
    </row>
    <row r="14" spans="1:26" x14ac:dyDescent="0.25">
      <c r="A14" t="s">
        <v>55</v>
      </c>
      <c r="B14" t="s">
        <v>56</v>
      </c>
      <c r="C14" t="s">
        <v>57</v>
      </c>
      <c r="D14" t="s">
        <v>58</v>
      </c>
      <c r="E14" t="s">
        <v>53</v>
      </c>
      <c r="F14" t="s">
        <v>54</v>
      </c>
      <c r="G14">
        <v>215.94200000000001</v>
      </c>
      <c r="H14">
        <v>205.53</v>
      </c>
      <c r="I14">
        <v>5000</v>
      </c>
      <c r="J14">
        <v>0</v>
      </c>
      <c r="K14">
        <v>52060</v>
      </c>
      <c r="L14">
        <v>0</v>
      </c>
      <c r="M14">
        <v>0</v>
      </c>
      <c r="N14">
        <v>306000</v>
      </c>
      <c r="O14">
        <v>359214</v>
      </c>
      <c r="P14">
        <v>16138.6</v>
      </c>
      <c r="Q14">
        <v>31767.21</v>
      </c>
      <c r="R14">
        <v>100</v>
      </c>
      <c r="S14">
        <v>0</v>
      </c>
      <c r="T14" s="13">
        <f>+Table1[[#This Row],[OB]]+Table1[[#This Row],[FC]]+Table1[[#This Row],[EC]]+Table1[[#This Row],[FAC]]+Table1[[#This Row],[TAX]]</f>
        <v>713119.80999999994</v>
      </c>
      <c r="U14">
        <v>0</v>
      </c>
      <c r="V14">
        <v>0</v>
      </c>
      <c r="W14">
        <v>706975</v>
      </c>
      <c r="X14" s="15" t="s">
        <v>68</v>
      </c>
      <c r="Y14">
        <v>0</v>
      </c>
      <c r="Z14" s="16">
        <v>45701</v>
      </c>
    </row>
    <row r="15" spans="1:26" x14ac:dyDescent="0.25">
      <c r="A15" t="s">
        <v>59</v>
      </c>
      <c r="B15" t="s">
        <v>60</v>
      </c>
      <c r="C15" t="s">
        <v>61</v>
      </c>
      <c r="D15" t="s">
        <v>62</v>
      </c>
      <c r="E15" t="s">
        <v>53</v>
      </c>
      <c r="F15" t="s">
        <v>54</v>
      </c>
      <c r="G15">
        <v>222.845</v>
      </c>
      <c r="H15">
        <v>215.94200000000001</v>
      </c>
      <c r="I15">
        <v>5000</v>
      </c>
      <c r="J15">
        <v>0</v>
      </c>
      <c r="K15">
        <v>34515</v>
      </c>
      <c r="L15">
        <v>0</v>
      </c>
      <c r="M15">
        <v>0</v>
      </c>
      <c r="N15">
        <v>306000</v>
      </c>
      <c r="O15">
        <v>238153.5</v>
      </c>
      <c r="P15">
        <v>7593.3</v>
      </c>
      <c r="Q15">
        <v>20151.77</v>
      </c>
      <c r="R15">
        <v>100</v>
      </c>
      <c r="S15">
        <v>0</v>
      </c>
      <c r="T15" s="13">
        <f>+Table1[[#This Row],[OB]]+Table1[[#This Row],[FC]]+Table1[[#This Row],[EC]]+Table1[[#This Row],[FAC]]+Table1[[#This Row],[TAX]]</f>
        <v>571898.57000000007</v>
      </c>
      <c r="U15">
        <v>0</v>
      </c>
      <c r="V15">
        <v>0</v>
      </c>
      <c r="W15">
        <v>557754</v>
      </c>
      <c r="X15">
        <v>557754</v>
      </c>
      <c r="Y15">
        <v>0</v>
      </c>
      <c r="Z15" s="17">
        <v>45726</v>
      </c>
    </row>
    <row r="16" spans="1:26" x14ac:dyDescent="0.25">
      <c r="A16" t="s">
        <v>63</v>
      </c>
      <c r="B16" t="s">
        <v>64</v>
      </c>
      <c r="C16" t="s">
        <v>65</v>
      </c>
      <c r="D16" t="s">
        <v>66</v>
      </c>
      <c r="E16" t="s">
        <v>53</v>
      </c>
      <c r="F16" t="s">
        <v>54</v>
      </c>
      <c r="G16">
        <v>234.566</v>
      </c>
      <c r="H16">
        <v>222.845</v>
      </c>
      <c r="I16">
        <v>5000</v>
      </c>
      <c r="J16">
        <v>0</v>
      </c>
      <c r="K16">
        <v>58605</v>
      </c>
      <c r="L16">
        <v>0</v>
      </c>
      <c r="M16">
        <v>0</v>
      </c>
      <c r="N16">
        <v>306000</v>
      </c>
      <c r="O16">
        <v>404374.5</v>
      </c>
      <c r="P16">
        <v>9962.85</v>
      </c>
      <c r="Q16">
        <v>36075.56</v>
      </c>
      <c r="R16">
        <v>100</v>
      </c>
      <c r="S16">
        <v>-100</v>
      </c>
      <c r="T16" s="13">
        <f>+Table1[[#This Row],[OB]]+Table1[[#This Row],[FC]]+Table1[[#This Row],[EC]]+Table1[[#This Row],[FAC]]+Table1[[#This Row],[TAX]]</f>
        <v>756412.90999999992</v>
      </c>
      <c r="U16">
        <v>0</v>
      </c>
      <c r="V16">
        <v>-752261</v>
      </c>
      <c r="W16">
        <v>617</v>
      </c>
      <c r="X16">
        <v>753014</v>
      </c>
      <c r="Y16">
        <v>-436</v>
      </c>
      <c r="Z16" s="19" t="s">
        <v>70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SRTPVNHT18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Idea</cp:lastModifiedBy>
  <dcterms:created xsi:type="dcterms:W3CDTF">2025-05-05T06:34:41Z</dcterms:created>
  <dcterms:modified xsi:type="dcterms:W3CDTF">2025-05-05T07:54:20Z</dcterms:modified>
</cp:coreProperties>
</file>