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IITS\Desktop\"/>
    </mc:Choice>
  </mc:AlternateContent>
  <bookViews>
    <workbookView xWindow="0" yWindow="0" windowWidth="23040" windowHeight="832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6" i="1"/>
  <c r="K5" i="1"/>
  <c r="K4" i="1"/>
  <c r="K3" i="1"/>
  <c r="K2" i="1"/>
  <c r="K7" i="1" l="1"/>
</calcChain>
</file>

<file path=xl/sharedStrings.xml><?xml version="1.0" encoding="utf-8"?>
<sst xmlns="http://schemas.openxmlformats.org/spreadsheetml/2006/main" count="351" uniqueCount="113">
  <si>
    <t>SUB DIVISION</t>
  </si>
  <si>
    <t>STATION NAME</t>
  </si>
  <si>
    <t>FEEDER NAME</t>
  </si>
  <si>
    <t>FEEDER TYPE</t>
  </si>
  <si>
    <t>IR</t>
  </si>
  <si>
    <t>FR</t>
  </si>
  <si>
    <t>MC</t>
  </si>
  <si>
    <t>CONSUMPTION Q=(O-N)*P</t>
  </si>
  <si>
    <t>IMPORTED ENERGY</t>
  </si>
  <si>
    <t>EXPORTED ENERGY</t>
  </si>
  <si>
    <t>NET CONSUMPTION T=Q+R-S</t>
  </si>
  <si>
    <t>METERED SALES</t>
  </si>
  <si>
    <t>UNMETERED SALES</t>
  </si>
  <si>
    <t>TOTAL SALES W=U+V</t>
  </si>
  <si>
    <t>T AND D LOSS X=(T-W/T)*100</t>
  </si>
  <si>
    <t>NITTUR</t>
  </si>
  <si>
    <t>KADABA_110</t>
  </si>
  <si>
    <t>F12-HAL WATER SUPPLY</t>
  </si>
  <si>
    <t>WATER WORKS</t>
  </si>
  <si>
    <t>F03-BELAVATA</t>
  </si>
  <si>
    <t>AGRI</t>
  </si>
  <si>
    <t>F13-THOGARIGHATTA(RURAL)</t>
  </si>
  <si>
    <t>F09-BENNUR</t>
  </si>
  <si>
    <t>NJY</t>
  </si>
  <si>
    <t>NITTUR_220</t>
  </si>
  <si>
    <t>F20-HAL2</t>
  </si>
  <si>
    <t>INDUSTRIAL</t>
  </si>
  <si>
    <t>F05-M-N-KOTE</t>
  </si>
  <si>
    <t>HOSAKERE_66</t>
  </si>
  <si>
    <t>F04-HOVINAKATTE</t>
  </si>
  <si>
    <t>F11-GANESHPURA</t>
  </si>
  <si>
    <t>F02-YELLAPUR</t>
  </si>
  <si>
    <t>F15-NITTUR</t>
  </si>
  <si>
    <t>MIXED LOAD</t>
  </si>
  <si>
    <t>F01-KODIHALLY</t>
  </si>
  <si>
    <t>HAGALAWADI_66</t>
  </si>
  <si>
    <t>F02-MALLASANDRA KATTE</t>
  </si>
  <si>
    <t>SOMALAPURA110/11KV</t>
  </si>
  <si>
    <t>F09-GYAREHALLI</t>
  </si>
  <si>
    <t>F01-SHIVPURA</t>
  </si>
  <si>
    <t>F04-MARASHATTIHALLI</t>
  </si>
  <si>
    <t>F05-UDDEHOSAKERE</t>
  </si>
  <si>
    <t>F13-BASAVAPATNA</t>
  </si>
  <si>
    <t>F03-SAGARANAHALLY</t>
  </si>
  <si>
    <t>F02-MN-KOTE</t>
  </si>
  <si>
    <t>F07-ALILUGHATTA</t>
  </si>
  <si>
    <t>F18-PURA NJY</t>
  </si>
  <si>
    <t>F09-KALINGANAHALLY</t>
  </si>
  <si>
    <t>F10-SOMALAPURA</t>
  </si>
  <si>
    <t>F13-HEMAVATI</t>
  </si>
  <si>
    <t>F05-KUREHALLI</t>
  </si>
  <si>
    <t>F16-SOPANALHALLI</t>
  </si>
  <si>
    <t>F19-BOMMENAHALLY NJY</t>
  </si>
  <si>
    <t>F17-CNNL</t>
  </si>
  <si>
    <t>LIFT IRRIGATION</t>
  </si>
  <si>
    <t>F07-BAGUR</t>
  </si>
  <si>
    <t>DODDAGUNI_110</t>
  </si>
  <si>
    <t>F08-SHIVASANDRA-NJY</t>
  </si>
  <si>
    <t>F12-BHOGASANDRA</t>
  </si>
  <si>
    <t>F03-HAGALAWADI</t>
  </si>
  <si>
    <t>F09-G.OBLAPURA-NJY</t>
  </si>
  <si>
    <t>F10-HARENAHALLI</t>
  </si>
  <si>
    <t>F14-RAMPURA</t>
  </si>
  <si>
    <t>F06-SOMALAPURA</t>
  </si>
  <si>
    <t>F02-HAGALWADI</t>
  </si>
  <si>
    <t>F08-HARALAKATTE</t>
  </si>
  <si>
    <t>F07-BADENAHALLY(NJY)</t>
  </si>
  <si>
    <t>F03-BADAVANPALYA</t>
  </si>
  <si>
    <t>F01-H NAGENAHALLY</t>
  </si>
  <si>
    <t>F04-MATHIKERE</t>
  </si>
  <si>
    <t>F03-GOLLAHALLY</t>
  </si>
  <si>
    <t>F10-MARUTHI PALYA</t>
  </si>
  <si>
    <t>F12-THOTADAPALYA</t>
  </si>
  <si>
    <t>F11-THIPPURU HIGH SCHOOL</t>
  </si>
  <si>
    <t>F09-BELVATA</t>
  </si>
  <si>
    <t>F08-HESARALLI</t>
  </si>
  <si>
    <t>F07-MATHIGATTA</t>
  </si>
  <si>
    <t>F06-TYAGATUR</t>
  </si>
  <si>
    <t>F11-BENACHIGERE</t>
  </si>
  <si>
    <t>F21-ANKAPURA</t>
  </si>
  <si>
    <t>F23-KALLENAHALLI</t>
  </si>
  <si>
    <t>F24-K.SUNKAPURA</t>
  </si>
  <si>
    <t>F08-BYALAHALLY</t>
  </si>
  <si>
    <t>F05-MALLENAHALLY</t>
  </si>
  <si>
    <t>F04-HONNASHETTY-HALLI</t>
  </si>
  <si>
    <t>F02-K-S-HALLI</t>
  </si>
  <si>
    <t>F06-GANGASANDRA</t>
  </si>
  <si>
    <t>F01-KODIHALLI</t>
  </si>
  <si>
    <t>F14-HOSUR</t>
  </si>
  <si>
    <t>F08-BETTADAHALLI</t>
  </si>
  <si>
    <t>F05-KALLANAHALLI</t>
  </si>
  <si>
    <t>F06-HOSAKERE</t>
  </si>
  <si>
    <t>F01-MATHIKERE</t>
  </si>
  <si>
    <t>F04-RANGAPURA</t>
  </si>
  <si>
    <t>F06-GUDDENAHALLI</t>
  </si>
  <si>
    <t>F07-SIDDAPURA</t>
  </si>
  <si>
    <t>F04-DODDAGUNI</t>
  </si>
  <si>
    <t>F02-KONDLY</t>
  </si>
  <si>
    <t>F05-NERELEKERE</t>
  </si>
  <si>
    <t>F01-QUARRY</t>
  </si>
  <si>
    <t>F06-TAGIHALLY</t>
  </si>
  <si>
    <t>F11-MAVINAHALLI</t>
  </si>
  <si>
    <t>F12-KANCHIGANAHALLI</t>
  </si>
  <si>
    <t>F13-DINDIGADAHALLI</t>
  </si>
  <si>
    <t>F14-PERAMASANDRA</t>
  </si>
  <si>
    <t>F15-BENNEHALLAKAVAL</t>
  </si>
  <si>
    <t>F08-SANKAPURA</t>
  </si>
  <si>
    <t>F12-BANDIHALLY</t>
  </si>
  <si>
    <t>IDLE</t>
  </si>
  <si>
    <t>F03-MANCHALDORE</t>
  </si>
  <si>
    <t>F10-DASARAKALLAHALLI-NJY</t>
  </si>
  <si>
    <t>F07-KADABA</t>
  </si>
  <si>
    <t>F10-HAL1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</si>
</sst>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164" fontId="1" fillId="2" borderId="0" xfId="0" applyNumberFormat="1" applyFont="1" applyFill="1" applyAlignment="1" applyProtection="1"/>
    <xf numFmtId="0" fontId="0" fillId="2" borderId="0" xfId="0" applyNumberFormat="1" applyFill="1" applyAlignment="1" applyProtection="1">
      <alignment horizontal="center" vertical="center" wrapText="1"/>
    </xf>
    <xf numFmtId="164" fontId="0" fillId="2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workbookViewId="0">
      <selection activeCell="G30" sqref="G30"/>
    </sheetView>
  </sheetViews>
  <sheetFormatPr defaultRowHeight="14.4" x14ac:dyDescent="0.3"/>
  <cols>
    <col min="2" max="2" width="20.6640625" bestFit="1" customWidth="1"/>
    <col min="3" max="3" width="25.88671875" bestFit="1" customWidth="1"/>
    <col min="5" max="5" width="12.109375" bestFit="1" customWidth="1"/>
    <col min="8" max="8" width="10.88671875" customWidth="1"/>
  </cols>
  <sheetData>
    <row r="1" spans="1:15" ht="72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x14ac:dyDescent="0.3">
      <c r="A2" s="1" t="s">
        <v>15</v>
      </c>
      <c r="B2" s="1" t="s">
        <v>16</v>
      </c>
      <c r="C2" s="1" t="s">
        <v>17</v>
      </c>
      <c r="D2" s="1" t="s">
        <v>18</v>
      </c>
      <c r="E2" s="1">
        <v>121.1</v>
      </c>
      <c r="F2" s="1">
        <v>125.5</v>
      </c>
      <c r="G2" s="1">
        <v>1000</v>
      </c>
      <c r="H2" s="1">
        <v>4400</v>
      </c>
      <c r="I2" s="2">
        <v>0</v>
      </c>
      <c r="J2" s="2">
        <v>0</v>
      </c>
      <c r="K2" s="1">
        <f>H2+I2-J2</f>
        <v>4400</v>
      </c>
      <c r="L2" s="1">
        <v>4470</v>
      </c>
      <c r="M2" s="1">
        <v>0</v>
      </c>
      <c r="N2" s="1">
        <v>4470</v>
      </c>
      <c r="O2" s="1">
        <v>4570</v>
      </c>
    </row>
    <row r="3" spans="1:15" x14ac:dyDescent="0.3">
      <c r="A3" s="1" t="s">
        <v>15</v>
      </c>
      <c r="B3" s="1" t="s">
        <v>16</v>
      </c>
      <c r="C3" s="1" t="s">
        <v>19</v>
      </c>
      <c r="D3" s="1" t="s">
        <v>20</v>
      </c>
      <c r="E3" s="1">
        <v>687.05600000000004</v>
      </c>
      <c r="F3" s="1">
        <v>727.49</v>
      </c>
      <c r="G3" s="1">
        <v>20000</v>
      </c>
      <c r="H3" s="1">
        <v>808680</v>
      </c>
      <c r="I3" s="2">
        <v>0</v>
      </c>
      <c r="J3" s="2">
        <v>160000</v>
      </c>
      <c r="K3" s="1">
        <f t="shared" ref="K3:K66" si="0">H3+I3-J3</f>
        <v>648680</v>
      </c>
      <c r="L3" s="1">
        <v>7885</v>
      </c>
      <c r="M3" s="1">
        <v>573120</v>
      </c>
      <c r="N3" s="1">
        <v>581005</v>
      </c>
      <c r="O3" s="1">
        <v>1506.11</v>
      </c>
    </row>
    <row r="4" spans="1:15" x14ac:dyDescent="0.3">
      <c r="A4" s="1" t="s">
        <v>15</v>
      </c>
      <c r="B4" s="1" t="s">
        <v>16</v>
      </c>
      <c r="C4" s="1" t="s">
        <v>21</v>
      </c>
      <c r="D4" s="1" t="s">
        <v>20</v>
      </c>
      <c r="E4" s="1">
        <v>4536.7</v>
      </c>
      <c r="F4" s="1">
        <v>4760.8</v>
      </c>
      <c r="G4" s="1">
        <v>2000</v>
      </c>
      <c r="H4" s="1">
        <v>448200</v>
      </c>
      <c r="I4" s="2">
        <v>0</v>
      </c>
      <c r="J4" s="2">
        <v>160000</v>
      </c>
      <c r="K4" s="1">
        <f t="shared" si="0"/>
        <v>288200</v>
      </c>
      <c r="L4" s="1">
        <v>102</v>
      </c>
      <c r="M4" s="1">
        <v>252340</v>
      </c>
      <c r="N4" s="1">
        <v>252442</v>
      </c>
      <c r="O4" s="1">
        <v>390.83</v>
      </c>
    </row>
    <row r="5" spans="1:15" x14ac:dyDescent="0.3">
      <c r="A5" s="1" t="s">
        <v>15</v>
      </c>
      <c r="B5" s="1" t="s">
        <v>16</v>
      </c>
      <c r="C5" s="1" t="s">
        <v>22</v>
      </c>
      <c r="D5" s="1" t="s">
        <v>23</v>
      </c>
      <c r="E5" s="1">
        <v>974.50099999999998</v>
      </c>
      <c r="F5" s="1">
        <v>1010.638</v>
      </c>
      <c r="G5" s="1">
        <v>10000</v>
      </c>
      <c r="H5" s="1">
        <v>361370</v>
      </c>
      <c r="I5" s="2">
        <v>0</v>
      </c>
      <c r="J5" s="2">
        <v>170000</v>
      </c>
      <c r="K5" s="1">
        <f t="shared" si="0"/>
        <v>191370</v>
      </c>
      <c r="L5" s="1">
        <v>163807.5</v>
      </c>
      <c r="M5" s="1">
        <v>0</v>
      </c>
      <c r="N5" s="1">
        <v>163807.5</v>
      </c>
      <c r="O5" s="1">
        <v>218.16</v>
      </c>
    </row>
    <row r="6" spans="1:15" x14ac:dyDescent="0.3">
      <c r="A6" s="1" t="s">
        <v>15</v>
      </c>
      <c r="B6" s="1" t="s">
        <v>24</v>
      </c>
      <c r="C6" s="1" t="s">
        <v>25</v>
      </c>
      <c r="D6" s="1" t="s">
        <v>26</v>
      </c>
      <c r="E6" s="1">
        <v>508.5</v>
      </c>
      <c r="F6" s="1">
        <v>560.5</v>
      </c>
      <c r="G6" s="1">
        <v>2000</v>
      </c>
      <c r="H6" s="1">
        <v>104000</v>
      </c>
      <c r="I6" s="2">
        <v>0</v>
      </c>
      <c r="J6" s="2">
        <v>0</v>
      </c>
      <c r="K6" s="1">
        <f t="shared" si="0"/>
        <v>104000</v>
      </c>
      <c r="L6" s="1">
        <v>0</v>
      </c>
      <c r="M6" s="1">
        <v>0</v>
      </c>
      <c r="N6" s="1">
        <v>0</v>
      </c>
      <c r="O6" s="1">
        <v>100</v>
      </c>
    </row>
    <row r="7" spans="1:15" ht="23.4" x14ac:dyDescent="0.45">
      <c r="A7" s="2" t="s">
        <v>15</v>
      </c>
      <c r="B7" s="2" t="s">
        <v>24</v>
      </c>
      <c r="C7" s="2" t="s">
        <v>27</v>
      </c>
      <c r="D7" s="2" t="s">
        <v>20</v>
      </c>
      <c r="E7" s="3">
        <v>769.101</v>
      </c>
      <c r="F7" s="2">
        <v>790.38699999999994</v>
      </c>
      <c r="G7" s="2">
        <v>40000</v>
      </c>
      <c r="H7" s="5">
        <f>F7-E7</f>
        <v>21.285999999999945</v>
      </c>
      <c r="I7" s="2">
        <v>0</v>
      </c>
      <c r="J7" s="2">
        <v>0</v>
      </c>
      <c r="K7" s="1">
        <f t="shared" si="0"/>
        <v>21.285999999999945</v>
      </c>
      <c r="L7" s="1">
        <v>838</v>
      </c>
      <c r="M7" s="1">
        <v>773760</v>
      </c>
      <c r="N7" s="1">
        <v>774598</v>
      </c>
      <c r="O7" s="1">
        <v>30.54</v>
      </c>
    </row>
    <row r="8" spans="1:15" x14ac:dyDescent="0.3">
      <c r="A8" s="1" t="s">
        <v>15</v>
      </c>
      <c r="B8" s="1" t="s">
        <v>28</v>
      </c>
      <c r="C8" s="1" t="s">
        <v>29</v>
      </c>
      <c r="D8" s="1" t="s">
        <v>20</v>
      </c>
      <c r="E8" s="1">
        <v>645.82100000000003</v>
      </c>
      <c r="F8" s="1">
        <v>698.59100000000001</v>
      </c>
      <c r="G8" s="1">
        <v>30000</v>
      </c>
      <c r="H8" s="1">
        <v>1583100</v>
      </c>
      <c r="I8" s="2">
        <v>0</v>
      </c>
      <c r="J8" s="2">
        <v>950000</v>
      </c>
      <c r="K8" s="1">
        <f t="shared" si="0"/>
        <v>633100</v>
      </c>
      <c r="L8" s="1">
        <v>376</v>
      </c>
      <c r="M8" s="1">
        <v>551300</v>
      </c>
      <c r="N8" s="1">
        <v>551676</v>
      </c>
      <c r="O8" s="1">
        <v>30.44</v>
      </c>
    </row>
    <row r="9" spans="1:15" x14ac:dyDescent="0.3">
      <c r="A9" s="1" t="s">
        <v>15</v>
      </c>
      <c r="B9" s="1" t="s">
        <v>28</v>
      </c>
      <c r="C9" s="1" t="s">
        <v>30</v>
      </c>
      <c r="D9" s="1" t="s">
        <v>20</v>
      </c>
      <c r="E9" s="1">
        <v>513.33500000000004</v>
      </c>
      <c r="F9" s="1">
        <v>536.51</v>
      </c>
      <c r="G9" s="1">
        <v>20000</v>
      </c>
      <c r="H9" s="1">
        <v>463500</v>
      </c>
      <c r="I9" s="2">
        <v>0</v>
      </c>
      <c r="J9" s="2">
        <v>320000</v>
      </c>
      <c r="K9" s="1">
        <f t="shared" si="0"/>
        <v>143500</v>
      </c>
      <c r="L9" s="1">
        <v>90</v>
      </c>
      <c r="M9" s="1">
        <v>128160</v>
      </c>
      <c r="N9" s="1">
        <v>128250</v>
      </c>
      <c r="O9" s="1">
        <v>30.11</v>
      </c>
    </row>
    <row r="10" spans="1:15" x14ac:dyDescent="0.3">
      <c r="A10" s="1" t="s">
        <v>15</v>
      </c>
      <c r="B10" s="1" t="s">
        <v>24</v>
      </c>
      <c r="C10" s="1" t="s">
        <v>31</v>
      </c>
      <c r="D10" s="1" t="s">
        <v>20</v>
      </c>
      <c r="E10" s="1">
        <v>714.90800000000002</v>
      </c>
      <c r="F10" s="1">
        <v>780.26499999999999</v>
      </c>
      <c r="G10" s="1">
        <v>40000</v>
      </c>
      <c r="H10" s="1">
        <v>2614280</v>
      </c>
      <c r="I10" s="2">
        <v>0</v>
      </c>
      <c r="J10" s="2">
        <v>0</v>
      </c>
      <c r="K10" s="1">
        <f t="shared" si="0"/>
        <v>2614280</v>
      </c>
      <c r="L10" s="1">
        <v>140</v>
      </c>
      <c r="M10" s="1">
        <v>1234000</v>
      </c>
      <c r="N10" s="1">
        <v>1234140</v>
      </c>
      <c r="O10" s="1">
        <v>30.05</v>
      </c>
    </row>
    <row r="11" spans="1:15" x14ac:dyDescent="0.3">
      <c r="A11" s="1" t="s">
        <v>15</v>
      </c>
      <c r="B11" s="1" t="s">
        <v>24</v>
      </c>
      <c r="C11" s="1" t="s">
        <v>32</v>
      </c>
      <c r="D11" s="1" t="s">
        <v>33</v>
      </c>
      <c r="E11" s="1">
        <v>880.11300000000006</v>
      </c>
      <c r="F11" s="1">
        <v>902.28</v>
      </c>
      <c r="G11" s="1">
        <v>20000</v>
      </c>
      <c r="H11" s="1">
        <v>443340</v>
      </c>
      <c r="I11" s="2">
        <v>0</v>
      </c>
      <c r="J11" s="2">
        <v>100000</v>
      </c>
      <c r="K11" s="1">
        <f t="shared" si="0"/>
        <v>343340</v>
      </c>
      <c r="L11" s="1">
        <v>175163.6</v>
      </c>
      <c r="M11" s="1">
        <v>135586.11300000001</v>
      </c>
      <c r="N11" s="1">
        <v>310749.71299999999</v>
      </c>
      <c r="O11" s="1">
        <v>29.91</v>
      </c>
    </row>
    <row r="12" spans="1:15" x14ac:dyDescent="0.3">
      <c r="A12" s="1" t="s">
        <v>15</v>
      </c>
      <c r="B12" s="1" t="s">
        <v>24</v>
      </c>
      <c r="C12" s="1" t="s">
        <v>34</v>
      </c>
      <c r="D12" s="1" t="s">
        <v>20</v>
      </c>
      <c r="E12" s="1">
        <v>537.53200000000004</v>
      </c>
      <c r="F12" s="1">
        <v>581.36</v>
      </c>
      <c r="G12" s="1">
        <v>40000</v>
      </c>
      <c r="H12" s="1">
        <v>1753120</v>
      </c>
      <c r="I12" s="2">
        <v>0</v>
      </c>
      <c r="J12" s="2">
        <v>600000</v>
      </c>
      <c r="K12" s="1">
        <f t="shared" si="0"/>
        <v>1153120</v>
      </c>
      <c r="L12" s="1">
        <v>437</v>
      </c>
      <c r="M12" s="1">
        <v>1019320</v>
      </c>
      <c r="N12" s="1">
        <v>1019757</v>
      </c>
      <c r="O12" s="1">
        <v>29.82</v>
      </c>
    </row>
    <row r="13" spans="1:15" x14ac:dyDescent="0.3">
      <c r="A13" s="1" t="s">
        <v>15</v>
      </c>
      <c r="B13" s="1" t="s">
        <v>35</v>
      </c>
      <c r="C13" s="1" t="s">
        <v>36</v>
      </c>
      <c r="D13" s="1" t="s">
        <v>20</v>
      </c>
      <c r="E13" s="1">
        <v>324.05500000000001</v>
      </c>
      <c r="F13" s="1">
        <v>335.50700000000001</v>
      </c>
      <c r="G13" s="1">
        <v>20000</v>
      </c>
      <c r="H13" s="1">
        <v>229040</v>
      </c>
      <c r="I13" s="2">
        <v>0</v>
      </c>
      <c r="J13" s="2">
        <v>45000</v>
      </c>
      <c r="K13" s="1">
        <f t="shared" si="0"/>
        <v>184040</v>
      </c>
      <c r="L13" s="1">
        <v>0</v>
      </c>
      <c r="M13" s="1">
        <v>162900</v>
      </c>
      <c r="N13" s="1">
        <v>162900</v>
      </c>
      <c r="O13" s="1">
        <v>28.88</v>
      </c>
    </row>
    <row r="14" spans="1:15" x14ac:dyDescent="0.3">
      <c r="A14" s="1" t="s">
        <v>15</v>
      </c>
      <c r="B14" s="1" t="s">
        <v>37</v>
      </c>
      <c r="C14" s="1" t="s">
        <v>38</v>
      </c>
      <c r="D14" s="1" t="s">
        <v>20</v>
      </c>
      <c r="E14" s="1">
        <v>5266.1</v>
      </c>
      <c r="F14" s="1">
        <v>5527.5</v>
      </c>
      <c r="G14" s="1">
        <v>2000</v>
      </c>
      <c r="H14" s="1">
        <v>522800</v>
      </c>
      <c r="I14" s="2">
        <v>0</v>
      </c>
      <c r="J14" s="2">
        <v>98000</v>
      </c>
      <c r="K14" s="1">
        <f t="shared" si="0"/>
        <v>424800</v>
      </c>
      <c r="L14" s="1">
        <v>1404</v>
      </c>
      <c r="M14" s="1">
        <v>372040</v>
      </c>
      <c r="N14" s="1">
        <v>373444</v>
      </c>
      <c r="O14" s="1">
        <v>28.57</v>
      </c>
    </row>
    <row r="15" spans="1:15" x14ac:dyDescent="0.3">
      <c r="A15" s="1" t="s">
        <v>15</v>
      </c>
      <c r="B15" s="1" t="s">
        <v>28</v>
      </c>
      <c r="C15" s="1" t="s">
        <v>39</v>
      </c>
      <c r="D15" s="1" t="s">
        <v>20</v>
      </c>
      <c r="E15" s="1">
        <v>1133.789</v>
      </c>
      <c r="F15" s="1">
        <v>1183.692</v>
      </c>
      <c r="G15" s="1">
        <v>30000</v>
      </c>
      <c r="H15" s="1">
        <v>1497090</v>
      </c>
      <c r="I15" s="2">
        <v>0</v>
      </c>
      <c r="J15" s="2">
        <v>750000</v>
      </c>
      <c r="K15" s="1">
        <f t="shared" si="0"/>
        <v>747090</v>
      </c>
      <c r="L15" s="1">
        <v>0</v>
      </c>
      <c r="M15" s="1">
        <v>651840</v>
      </c>
      <c r="N15" s="1">
        <v>651840</v>
      </c>
      <c r="O15" s="1">
        <v>28.14</v>
      </c>
    </row>
    <row r="16" spans="1:15" x14ac:dyDescent="0.3">
      <c r="A16" s="1" t="s">
        <v>15</v>
      </c>
      <c r="B16" s="1" t="s">
        <v>24</v>
      </c>
      <c r="C16" s="1" t="s">
        <v>40</v>
      </c>
      <c r="D16" s="1" t="s">
        <v>20</v>
      </c>
      <c r="E16" s="1">
        <v>680.43700000000001</v>
      </c>
      <c r="F16" s="1">
        <v>715.42899999999997</v>
      </c>
      <c r="G16" s="1">
        <v>40000</v>
      </c>
      <c r="H16" s="1">
        <v>1399680</v>
      </c>
      <c r="I16" s="2">
        <v>0</v>
      </c>
      <c r="J16" s="2">
        <v>450000</v>
      </c>
      <c r="K16" s="1">
        <f t="shared" si="0"/>
        <v>949680</v>
      </c>
      <c r="L16" s="1">
        <v>3365</v>
      </c>
      <c r="M16" s="1">
        <v>826060</v>
      </c>
      <c r="N16" s="1">
        <v>829425</v>
      </c>
      <c r="O16" s="1">
        <v>27.86</v>
      </c>
    </row>
    <row r="17" spans="1:15" x14ac:dyDescent="0.3">
      <c r="A17" s="1" t="s">
        <v>15</v>
      </c>
      <c r="B17" s="1" t="s">
        <v>37</v>
      </c>
      <c r="C17" s="1" t="s">
        <v>41</v>
      </c>
      <c r="D17" s="1" t="s">
        <v>20</v>
      </c>
      <c r="E17" s="1">
        <v>758.89</v>
      </c>
      <c r="F17" s="1">
        <v>782.48900000000003</v>
      </c>
      <c r="G17" s="1">
        <v>20000</v>
      </c>
      <c r="H17" s="1">
        <v>471980</v>
      </c>
      <c r="I17" s="2">
        <v>0</v>
      </c>
      <c r="J17" s="2">
        <v>150000</v>
      </c>
      <c r="K17" s="1">
        <f t="shared" si="0"/>
        <v>321980</v>
      </c>
      <c r="L17" s="1">
        <v>368</v>
      </c>
      <c r="M17" s="1">
        <v>281580</v>
      </c>
      <c r="N17" s="1">
        <v>281948</v>
      </c>
      <c r="O17" s="1">
        <v>27.14</v>
      </c>
    </row>
    <row r="18" spans="1:15" x14ac:dyDescent="0.3">
      <c r="A18" s="1" t="s">
        <v>15</v>
      </c>
      <c r="B18" s="1" t="s">
        <v>37</v>
      </c>
      <c r="C18" s="1" t="s">
        <v>42</v>
      </c>
      <c r="D18" s="1" t="s">
        <v>20</v>
      </c>
      <c r="E18" s="1">
        <v>2823.5</v>
      </c>
      <c r="F18" s="1">
        <v>2995.6</v>
      </c>
      <c r="G18" s="1">
        <v>2000</v>
      </c>
      <c r="H18" s="1">
        <v>344200</v>
      </c>
      <c r="I18" s="2">
        <v>0</v>
      </c>
      <c r="J18" s="2">
        <v>88000</v>
      </c>
      <c r="K18" s="1">
        <f t="shared" si="0"/>
        <v>256200</v>
      </c>
      <c r="L18" s="1">
        <v>1134</v>
      </c>
      <c r="M18" s="1">
        <v>185920</v>
      </c>
      <c r="N18" s="1">
        <v>187054</v>
      </c>
      <c r="O18" s="1">
        <v>26.99</v>
      </c>
    </row>
    <row r="19" spans="1:15" x14ac:dyDescent="0.3">
      <c r="A19" s="1" t="s">
        <v>15</v>
      </c>
      <c r="B19" s="1" t="s">
        <v>24</v>
      </c>
      <c r="C19" s="1" t="s">
        <v>43</v>
      </c>
      <c r="D19" s="1" t="s">
        <v>20</v>
      </c>
      <c r="E19" s="1">
        <v>606.34100000000001</v>
      </c>
      <c r="F19" s="1">
        <v>643.73800000000006</v>
      </c>
      <c r="G19" s="1">
        <v>40000</v>
      </c>
      <c r="H19" s="1">
        <v>1495880</v>
      </c>
      <c r="I19" s="2">
        <v>0</v>
      </c>
      <c r="J19" s="2">
        <v>550000</v>
      </c>
      <c r="K19" s="1">
        <f t="shared" si="0"/>
        <v>945880</v>
      </c>
      <c r="L19" s="1">
        <v>2920</v>
      </c>
      <c r="M19" s="1">
        <v>835180</v>
      </c>
      <c r="N19" s="1">
        <v>838100</v>
      </c>
      <c r="O19" s="1">
        <v>26.86</v>
      </c>
    </row>
    <row r="20" spans="1:15" x14ac:dyDescent="0.3">
      <c r="A20" s="1" t="s">
        <v>15</v>
      </c>
      <c r="B20" s="1" t="s">
        <v>37</v>
      </c>
      <c r="C20" s="1" t="s">
        <v>44</v>
      </c>
      <c r="D20" s="1" t="s">
        <v>20</v>
      </c>
      <c r="E20" s="1">
        <v>10.305</v>
      </c>
      <c r="F20" s="1">
        <v>33.118000000000002</v>
      </c>
      <c r="G20" s="1">
        <v>20000</v>
      </c>
      <c r="H20" s="1">
        <v>456260</v>
      </c>
      <c r="I20" s="2">
        <v>0</v>
      </c>
      <c r="J20" s="2">
        <v>50000</v>
      </c>
      <c r="K20" s="1">
        <f t="shared" si="0"/>
        <v>406260</v>
      </c>
      <c r="L20" s="1">
        <v>5051</v>
      </c>
      <c r="M20" s="1">
        <v>359100</v>
      </c>
      <c r="N20" s="1">
        <v>364151</v>
      </c>
      <c r="O20" s="1">
        <v>20.190000000000001</v>
      </c>
    </row>
    <row r="21" spans="1:15" x14ac:dyDescent="0.3">
      <c r="A21" s="1" t="s">
        <v>15</v>
      </c>
      <c r="B21" s="1" t="s">
        <v>28</v>
      </c>
      <c r="C21" s="1" t="s">
        <v>45</v>
      </c>
      <c r="D21" s="1" t="s">
        <v>20</v>
      </c>
      <c r="E21" s="1">
        <v>1393.7809999999999</v>
      </c>
      <c r="F21" s="1">
        <v>1445.0509999999999</v>
      </c>
      <c r="G21" s="1">
        <v>30000</v>
      </c>
      <c r="H21" s="1">
        <v>1538100</v>
      </c>
      <c r="I21" s="2">
        <v>0</v>
      </c>
      <c r="J21" s="2">
        <v>250000</v>
      </c>
      <c r="K21" s="1">
        <f t="shared" si="0"/>
        <v>1288100</v>
      </c>
      <c r="L21" s="1">
        <v>81</v>
      </c>
      <c r="M21" s="1">
        <v>1064920</v>
      </c>
      <c r="N21" s="1">
        <v>1065001</v>
      </c>
      <c r="O21" s="1">
        <v>17.32</v>
      </c>
    </row>
    <row r="22" spans="1:15" x14ac:dyDescent="0.3">
      <c r="A22" s="1" t="s">
        <v>15</v>
      </c>
      <c r="B22" s="1" t="s">
        <v>24</v>
      </c>
      <c r="C22" s="1" t="s">
        <v>46</v>
      </c>
      <c r="D22" s="1" t="s">
        <v>23</v>
      </c>
      <c r="E22" s="1">
        <v>4693.2</v>
      </c>
      <c r="F22" s="1">
        <v>4961.3999999999996</v>
      </c>
      <c r="G22" s="1">
        <v>1000</v>
      </c>
      <c r="H22" s="1">
        <v>268200</v>
      </c>
      <c r="I22" s="2">
        <v>0</v>
      </c>
      <c r="J22" s="2">
        <v>200000</v>
      </c>
      <c r="K22" s="1">
        <f t="shared" si="0"/>
        <v>68200</v>
      </c>
      <c r="L22" s="1">
        <v>56462</v>
      </c>
      <c r="M22" s="1">
        <v>0</v>
      </c>
      <c r="N22" s="1">
        <v>56462</v>
      </c>
      <c r="O22" s="1">
        <v>17.21</v>
      </c>
    </row>
    <row r="23" spans="1:15" x14ac:dyDescent="0.3">
      <c r="A23" s="1" t="s">
        <v>15</v>
      </c>
      <c r="B23" s="1" t="s">
        <v>28</v>
      </c>
      <c r="C23" s="1" t="s">
        <v>47</v>
      </c>
      <c r="D23" s="1" t="s">
        <v>23</v>
      </c>
      <c r="E23" s="1">
        <v>720.27499999999998</v>
      </c>
      <c r="F23" s="1">
        <v>737.88300000000004</v>
      </c>
      <c r="G23" s="1">
        <v>10000</v>
      </c>
      <c r="H23" s="1">
        <v>176080</v>
      </c>
      <c r="I23" s="2">
        <v>0</v>
      </c>
      <c r="J23" s="2">
        <v>10000</v>
      </c>
      <c r="K23" s="1">
        <f t="shared" si="0"/>
        <v>166080</v>
      </c>
      <c r="L23" s="1">
        <v>135428.4</v>
      </c>
      <c r="M23" s="1">
        <v>3818.61</v>
      </c>
      <c r="N23" s="1">
        <v>139247.01</v>
      </c>
      <c r="O23" s="1">
        <v>16.16</v>
      </c>
    </row>
    <row r="24" spans="1:15" x14ac:dyDescent="0.3">
      <c r="A24" s="1" t="s">
        <v>15</v>
      </c>
      <c r="B24" s="1" t="s">
        <v>28</v>
      </c>
      <c r="C24" s="1" t="s">
        <v>48</v>
      </c>
      <c r="D24" s="1" t="s">
        <v>23</v>
      </c>
      <c r="E24" s="1">
        <v>1006.672</v>
      </c>
      <c r="F24" s="1">
        <v>1023.352</v>
      </c>
      <c r="G24" s="1">
        <v>10000</v>
      </c>
      <c r="H24" s="1">
        <v>166800</v>
      </c>
      <c r="I24" s="2">
        <v>0</v>
      </c>
      <c r="J24" s="2">
        <v>40000</v>
      </c>
      <c r="K24" s="1">
        <f t="shared" si="0"/>
        <v>126800</v>
      </c>
      <c r="L24" s="1">
        <v>104995.9</v>
      </c>
      <c r="M24" s="1">
        <v>2545.7399999999998</v>
      </c>
      <c r="N24" s="1">
        <v>107541.64</v>
      </c>
      <c r="O24" s="1">
        <v>15.19</v>
      </c>
    </row>
    <row r="25" spans="1:15" x14ac:dyDescent="0.3">
      <c r="A25" s="1" t="s">
        <v>15</v>
      </c>
      <c r="B25" s="1" t="s">
        <v>24</v>
      </c>
      <c r="C25" s="1" t="s">
        <v>49</v>
      </c>
      <c r="D25" s="1" t="s">
        <v>20</v>
      </c>
      <c r="E25" s="1">
        <v>790.38699999999994</v>
      </c>
      <c r="F25" s="1">
        <v>828.45100000000002</v>
      </c>
      <c r="G25" s="1">
        <v>20000</v>
      </c>
      <c r="H25" s="1">
        <v>761280</v>
      </c>
      <c r="I25" s="2">
        <v>0</v>
      </c>
      <c r="J25" s="2">
        <v>0</v>
      </c>
      <c r="K25" s="1">
        <f t="shared" si="0"/>
        <v>761280</v>
      </c>
      <c r="L25" s="1">
        <v>1573</v>
      </c>
      <c r="M25" s="1">
        <v>644240</v>
      </c>
      <c r="N25" s="1">
        <v>645813</v>
      </c>
      <c r="O25" s="1">
        <v>15.17</v>
      </c>
    </row>
    <row r="26" spans="1:15" x14ac:dyDescent="0.3">
      <c r="A26" s="1" t="s">
        <v>15</v>
      </c>
      <c r="B26" s="1" t="s">
        <v>35</v>
      </c>
      <c r="C26" s="1" t="s">
        <v>50</v>
      </c>
      <c r="D26" s="1" t="s">
        <v>20</v>
      </c>
      <c r="E26" s="1">
        <v>2123.3000000000002</v>
      </c>
      <c r="F26" s="1">
        <v>2275.5</v>
      </c>
      <c r="G26" s="1">
        <v>2000</v>
      </c>
      <c r="H26" s="1">
        <v>304400</v>
      </c>
      <c r="I26" s="2">
        <v>0</v>
      </c>
      <c r="J26" s="2">
        <v>80000</v>
      </c>
      <c r="K26" s="1">
        <f t="shared" si="0"/>
        <v>224400</v>
      </c>
      <c r="L26" s="1">
        <v>0</v>
      </c>
      <c r="M26" s="1">
        <v>192800</v>
      </c>
      <c r="N26" s="1">
        <v>192800</v>
      </c>
      <c r="O26" s="1">
        <v>14.08</v>
      </c>
    </row>
    <row r="27" spans="1:15" x14ac:dyDescent="0.3">
      <c r="A27" s="1" t="s">
        <v>15</v>
      </c>
      <c r="B27" s="1" t="s">
        <v>24</v>
      </c>
      <c r="C27" s="1" t="s">
        <v>51</v>
      </c>
      <c r="D27" s="1" t="s">
        <v>23</v>
      </c>
      <c r="E27" s="1">
        <v>1072.0260000000001</v>
      </c>
      <c r="F27" s="1">
        <v>1092.28</v>
      </c>
      <c r="G27" s="1">
        <v>10000</v>
      </c>
      <c r="H27" s="1">
        <v>202540</v>
      </c>
      <c r="I27" s="2">
        <v>0</v>
      </c>
      <c r="J27" s="2">
        <v>45000</v>
      </c>
      <c r="K27" s="1">
        <f t="shared" si="0"/>
        <v>157540</v>
      </c>
      <c r="L27" s="1">
        <v>135761.07999999999</v>
      </c>
      <c r="M27" s="1">
        <v>0</v>
      </c>
      <c r="N27" s="1">
        <v>135761.07999999999</v>
      </c>
      <c r="O27" s="1">
        <v>13.82</v>
      </c>
    </row>
    <row r="28" spans="1:15" x14ac:dyDescent="0.3">
      <c r="A28" s="1" t="s">
        <v>15</v>
      </c>
      <c r="B28" s="1" t="s">
        <v>24</v>
      </c>
      <c r="C28" s="1" t="s">
        <v>52</v>
      </c>
      <c r="D28" s="1" t="s">
        <v>23</v>
      </c>
      <c r="E28" s="1">
        <v>6060</v>
      </c>
      <c r="F28" s="1">
        <v>6222.6</v>
      </c>
      <c r="G28" s="1">
        <v>1000</v>
      </c>
      <c r="H28" s="1">
        <v>162600</v>
      </c>
      <c r="I28" s="2">
        <v>0</v>
      </c>
      <c r="J28" s="2">
        <v>65000</v>
      </c>
      <c r="K28" s="1">
        <f t="shared" si="0"/>
        <v>97600</v>
      </c>
      <c r="L28" s="1">
        <v>84244.7</v>
      </c>
      <c r="M28" s="1">
        <v>0</v>
      </c>
      <c r="N28" s="1">
        <v>84244.7</v>
      </c>
      <c r="O28" s="1">
        <v>13.68</v>
      </c>
    </row>
    <row r="29" spans="1:15" x14ac:dyDescent="0.3">
      <c r="A29" s="1" t="s">
        <v>15</v>
      </c>
      <c r="B29" s="1" t="s">
        <v>24</v>
      </c>
      <c r="C29" s="1" t="s">
        <v>53</v>
      </c>
      <c r="D29" s="1" t="s">
        <v>54</v>
      </c>
      <c r="E29" s="1">
        <v>2978.7</v>
      </c>
      <c r="F29" s="1">
        <v>3177.3</v>
      </c>
      <c r="G29" s="1">
        <v>1000</v>
      </c>
      <c r="H29" s="1">
        <v>198600</v>
      </c>
      <c r="I29" s="2">
        <v>0</v>
      </c>
      <c r="J29" s="2">
        <v>185000</v>
      </c>
      <c r="K29" s="1">
        <f t="shared" si="0"/>
        <v>13600</v>
      </c>
      <c r="L29" s="1">
        <v>11867</v>
      </c>
      <c r="M29" s="1">
        <v>0</v>
      </c>
      <c r="N29" s="1">
        <v>11867</v>
      </c>
      <c r="O29" s="1">
        <v>12.74</v>
      </c>
    </row>
    <row r="30" spans="1:15" x14ac:dyDescent="0.3">
      <c r="A30" s="1" t="s">
        <v>15</v>
      </c>
      <c r="B30" s="1" t="s">
        <v>37</v>
      </c>
      <c r="C30" s="1" t="s">
        <v>55</v>
      </c>
      <c r="D30" s="1" t="s">
        <v>23</v>
      </c>
      <c r="E30" s="1">
        <v>10859.2</v>
      </c>
      <c r="F30" s="1">
        <v>11037.6</v>
      </c>
      <c r="G30" s="1">
        <v>1000</v>
      </c>
      <c r="H30" s="1">
        <v>178400</v>
      </c>
      <c r="I30" s="2">
        <v>0</v>
      </c>
      <c r="J30" s="2">
        <v>32000</v>
      </c>
      <c r="K30" s="1">
        <f t="shared" si="0"/>
        <v>146400</v>
      </c>
      <c r="L30" s="1">
        <v>126741.19</v>
      </c>
      <c r="M30" s="1">
        <v>1018.296</v>
      </c>
      <c r="N30" s="1">
        <v>127759.486</v>
      </c>
      <c r="O30" s="1">
        <v>12.73</v>
      </c>
    </row>
    <row r="31" spans="1:15" x14ac:dyDescent="0.3">
      <c r="A31" s="1" t="s">
        <v>15</v>
      </c>
      <c r="B31" s="1" t="s">
        <v>56</v>
      </c>
      <c r="C31" s="1" t="s">
        <v>57</v>
      </c>
      <c r="D31" s="1" t="s">
        <v>23</v>
      </c>
      <c r="E31" s="1">
        <v>486.43599999999998</v>
      </c>
      <c r="F31" s="1">
        <v>499.56799999999998</v>
      </c>
      <c r="G31" s="1">
        <v>10000</v>
      </c>
      <c r="H31" s="1">
        <v>131320</v>
      </c>
      <c r="I31" s="2">
        <v>0</v>
      </c>
      <c r="J31" s="2">
        <v>55000</v>
      </c>
      <c r="K31" s="1">
        <f t="shared" si="0"/>
        <v>76320</v>
      </c>
      <c r="L31" s="1">
        <v>66766.899999999994</v>
      </c>
      <c r="M31" s="1">
        <v>0</v>
      </c>
      <c r="N31" s="1">
        <v>66766.899999999994</v>
      </c>
      <c r="O31" s="1">
        <v>12.52</v>
      </c>
    </row>
    <row r="32" spans="1:15" x14ac:dyDescent="0.3">
      <c r="A32" s="1" t="s">
        <v>15</v>
      </c>
      <c r="B32" s="1" t="s">
        <v>28</v>
      </c>
      <c r="C32" s="1" t="s">
        <v>58</v>
      </c>
      <c r="D32" s="1" t="s">
        <v>23</v>
      </c>
      <c r="E32" s="1">
        <v>1038.98</v>
      </c>
      <c r="F32" s="1">
        <v>1061.9770000000001</v>
      </c>
      <c r="G32" s="1">
        <v>10000</v>
      </c>
      <c r="H32" s="1">
        <v>229970</v>
      </c>
      <c r="I32" s="2">
        <v>0</v>
      </c>
      <c r="J32" s="2">
        <v>75000</v>
      </c>
      <c r="K32" s="1">
        <f t="shared" si="0"/>
        <v>154970</v>
      </c>
      <c r="L32" s="1">
        <v>135890.1</v>
      </c>
      <c r="M32" s="1">
        <v>0</v>
      </c>
      <c r="N32" s="1">
        <v>135890.1</v>
      </c>
      <c r="O32" s="1">
        <v>12.31</v>
      </c>
    </row>
    <row r="33" spans="1:15" x14ac:dyDescent="0.3">
      <c r="A33" s="1" t="s">
        <v>15</v>
      </c>
      <c r="B33" s="1" t="s">
        <v>35</v>
      </c>
      <c r="C33" s="1" t="s">
        <v>59</v>
      </c>
      <c r="D33" s="1" t="s">
        <v>23</v>
      </c>
      <c r="E33" s="1">
        <v>478.947</v>
      </c>
      <c r="F33" s="1">
        <v>490.983</v>
      </c>
      <c r="G33" s="1">
        <v>20000</v>
      </c>
      <c r="H33" s="1">
        <v>240720</v>
      </c>
      <c r="I33" s="2">
        <v>0</v>
      </c>
      <c r="J33" s="2">
        <v>50000</v>
      </c>
      <c r="K33" s="1">
        <f t="shared" si="0"/>
        <v>190720</v>
      </c>
      <c r="L33" s="1">
        <v>166029.20000000001</v>
      </c>
      <c r="M33" s="1">
        <v>2036.5920000000001</v>
      </c>
      <c r="N33" s="1">
        <v>168065.79199999999</v>
      </c>
      <c r="O33" s="1">
        <v>11.88</v>
      </c>
    </row>
    <row r="34" spans="1:15" x14ac:dyDescent="0.3">
      <c r="A34" s="1" t="s">
        <v>15</v>
      </c>
      <c r="B34" s="1" t="s">
        <v>56</v>
      </c>
      <c r="C34" s="1" t="s">
        <v>60</v>
      </c>
      <c r="D34" s="1" t="s">
        <v>23</v>
      </c>
      <c r="E34" s="1">
        <v>713.53099999999995</v>
      </c>
      <c r="F34" s="1">
        <v>726.92200000000003</v>
      </c>
      <c r="G34" s="1">
        <v>10000</v>
      </c>
      <c r="H34" s="1">
        <v>133910</v>
      </c>
      <c r="I34" s="2">
        <v>0</v>
      </c>
      <c r="J34" s="2">
        <v>35000</v>
      </c>
      <c r="K34" s="1">
        <f t="shared" si="0"/>
        <v>98910</v>
      </c>
      <c r="L34" s="1">
        <v>87213</v>
      </c>
      <c r="M34" s="1">
        <v>0</v>
      </c>
      <c r="N34" s="1">
        <v>87213</v>
      </c>
      <c r="O34" s="1">
        <v>11.83</v>
      </c>
    </row>
    <row r="35" spans="1:15" x14ac:dyDescent="0.3">
      <c r="A35" s="1" t="s">
        <v>15</v>
      </c>
      <c r="B35" s="1" t="s">
        <v>56</v>
      </c>
      <c r="C35" s="1" t="s">
        <v>61</v>
      </c>
      <c r="D35" s="1" t="s">
        <v>23</v>
      </c>
      <c r="E35" s="1">
        <v>132.75</v>
      </c>
      <c r="F35" s="1">
        <v>136.65700000000001</v>
      </c>
      <c r="G35" s="1">
        <v>10000</v>
      </c>
      <c r="H35" s="1">
        <v>39070</v>
      </c>
      <c r="I35" s="2">
        <v>0</v>
      </c>
      <c r="J35" s="2">
        <v>10000</v>
      </c>
      <c r="K35" s="1">
        <f t="shared" si="0"/>
        <v>29070</v>
      </c>
      <c r="L35" s="1">
        <v>25647</v>
      </c>
      <c r="M35" s="1">
        <v>0</v>
      </c>
      <c r="N35" s="1">
        <v>25647</v>
      </c>
      <c r="O35" s="1">
        <v>11.78</v>
      </c>
    </row>
    <row r="36" spans="1:15" x14ac:dyDescent="0.3">
      <c r="A36" s="1" t="s">
        <v>15</v>
      </c>
      <c r="B36" s="1" t="s">
        <v>24</v>
      </c>
      <c r="C36" s="1" t="s">
        <v>62</v>
      </c>
      <c r="D36" s="1" t="s">
        <v>20</v>
      </c>
      <c r="E36" s="1">
        <v>555.21900000000005</v>
      </c>
      <c r="F36" s="1">
        <v>574.26800000000003</v>
      </c>
      <c r="G36" s="1">
        <v>20000</v>
      </c>
      <c r="H36" s="1">
        <v>380980</v>
      </c>
      <c r="I36" s="2">
        <v>0</v>
      </c>
      <c r="J36" s="2">
        <v>0</v>
      </c>
      <c r="K36" s="1">
        <f t="shared" si="0"/>
        <v>380980</v>
      </c>
      <c r="L36" s="1">
        <v>70</v>
      </c>
      <c r="M36" s="1">
        <v>336540</v>
      </c>
      <c r="N36" s="1">
        <v>336610</v>
      </c>
      <c r="O36" s="1">
        <v>11.65</v>
      </c>
    </row>
    <row r="37" spans="1:15" x14ac:dyDescent="0.3">
      <c r="A37" s="1" t="s">
        <v>15</v>
      </c>
      <c r="B37" s="1" t="s">
        <v>37</v>
      </c>
      <c r="C37" s="1" t="s">
        <v>63</v>
      </c>
      <c r="D37" s="1" t="s">
        <v>23</v>
      </c>
      <c r="E37" s="1">
        <v>646.43499999999995</v>
      </c>
      <c r="F37" s="1">
        <v>665.26599999999996</v>
      </c>
      <c r="G37" s="1">
        <v>10000</v>
      </c>
      <c r="H37" s="1">
        <v>188310</v>
      </c>
      <c r="I37" s="2">
        <v>0</v>
      </c>
      <c r="J37" s="2">
        <v>80000</v>
      </c>
      <c r="K37" s="1">
        <f t="shared" si="0"/>
        <v>108310</v>
      </c>
      <c r="L37" s="1">
        <v>96090</v>
      </c>
      <c r="M37" s="1">
        <v>0</v>
      </c>
      <c r="N37" s="1">
        <v>96090</v>
      </c>
      <c r="O37" s="1">
        <v>11.28</v>
      </c>
    </row>
    <row r="38" spans="1:15" x14ac:dyDescent="0.3">
      <c r="A38" s="1" t="s">
        <v>15</v>
      </c>
      <c r="B38" s="1" t="s">
        <v>28</v>
      </c>
      <c r="C38" s="1" t="s">
        <v>64</v>
      </c>
      <c r="D38" s="1" t="s">
        <v>20</v>
      </c>
      <c r="E38" s="1">
        <v>1040.0630000000001</v>
      </c>
      <c r="F38" s="1">
        <v>1078.7090000000001</v>
      </c>
      <c r="G38" s="1">
        <v>30000</v>
      </c>
      <c r="H38" s="1">
        <v>1159380</v>
      </c>
      <c r="I38" s="2">
        <v>0</v>
      </c>
      <c r="J38" s="2">
        <v>0</v>
      </c>
      <c r="K38" s="1">
        <f t="shared" si="0"/>
        <v>1159380</v>
      </c>
      <c r="L38" s="1">
        <v>5512</v>
      </c>
      <c r="M38" s="1">
        <v>1023060</v>
      </c>
      <c r="N38" s="1">
        <v>1028572</v>
      </c>
      <c r="O38" s="1">
        <v>11.28</v>
      </c>
    </row>
    <row r="39" spans="1:15" x14ac:dyDescent="0.3">
      <c r="A39" s="1" t="s">
        <v>15</v>
      </c>
      <c r="B39" s="1" t="s">
        <v>35</v>
      </c>
      <c r="C39" s="1" t="s">
        <v>65</v>
      </c>
      <c r="D39" s="1" t="s">
        <v>20</v>
      </c>
      <c r="E39" s="1">
        <v>2782.5</v>
      </c>
      <c r="F39" s="1">
        <v>2999.71</v>
      </c>
      <c r="G39" s="1">
        <v>2000</v>
      </c>
      <c r="H39" s="1">
        <v>434420</v>
      </c>
      <c r="I39" s="2">
        <v>0</v>
      </c>
      <c r="J39" s="2">
        <v>150000</v>
      </c>
      <c r="K39" s="1">
        <f t="shared" si="0"/>
        <v>284420</v>
      </c>
      <c r="L39" s="1">
        <v>0</v>
      </c>
      <c r="M39" s="1">
        <v>253600</v>
      </c>
      <c r="N39" s="1">
        <v>253600</v>
      </c>
      <c r="O39" s="1">
        <v>10.84</v>
      </c>
    </row>
    <row r="40" spans="1:15" x14ac:dyDescent="0.3">
      <c r="A40" s="1" t="s">
        <v>15</v>
      </c>
      <c r="B40" s="1" t="s">
        <v>56</v>
      </c>
      <c r="C40" s="1" t="s">
        <v>66</v>
      </c>
      <c r="D40" s="1" t="s">
        <v>23</v>
      </c>
      <c r="E40" s="1">
        <v>529.67600000000004</v>
      </c>
      <c r="F40" s="1">
        <v>538.75199999999995</v>
      </c>
      <c r="G40" s="1">
        <v>10000</v>
      </c>
      <c r="H40" s="1">
        <v>90760</v>
      </c>
      <c r="I40" s="2">
        <v>0</v>
      </c>
      <c r="J40" s="2">
        <v>18000</v>
      </c>
      <c r="K40" s="1">
        <f t="shared" si="0"/>
        <v>72760</v>
      </c>
      <c r="L40" s="1">
        <v>65415.199999999997</v>
      </c>
      <c r="M40" s="1">
        <v>0</v>
      </c>
      <c r="N40" s="1">
        <v>65415.199999999997</v>
      </c>
      <c r="O40" s="1">
        <v>10.09</v>
      </c>
    </row>
    <row r="41" spans="1:15" x14ac:dyDescent="0.3">
      <c r="A41" s="1" t="s">
        <v>15</v>
      </c>
      <c r="B41" s="1" t="s">
        <v>56</v>
      </c>
      <c r="C41" s="1" t="s">
        <v>67</v>
      </c>
      <c r="D41" s="1" t="s">
        <v>20</v>
      </c>
      <c r="E41" s="1">
        <v>538.29200000000003</v>
      </c>
      <c r="F41" s="1">
        <v>548.86500000000001</v>
      </c>
      <c r="G41" s="1">
        <v>20000</v>
      </c>
      <c r="H41" s="1">
        <v>211460</v>
      </c>
      <c r="I41" s="2">
        <v>0</v>
      </c>
      <c r="J41" s="2">
        <v>180000</v>
      </c>
      <c r="K41" s="1">
        <f t="shared" si="0"/>
        <v>31460</v>
      </c>
      <c r="L41" s="1">
        <v>1772</v>
      </c>
      <c r="M41" s="1">
        <v>26600.687000000002</v>
      </c>
      <c r="N41" s="1">
        <v>28372.687000000002</v>
      </c>
      <c r="O41" s="1">
        <v>9.81</v>
      </c>
    </row>
    <row r="42" spans="1:15" x14ac:dyDescent="0.3">
      <c r="A42" s="1" t="s">
        <v>15</v>
      </c>
      <c r="B42" s="1" t="s">
        <v>37</v>
      </c>
      <c r="C42" s="1" t="s">
        <v>68</v>
      </c>
      <c r="D42" s="1" t="s">
        <v>20</v>
      </c>
      <c r="E42" s="1">
        <v>956.654</v>
      </c>
      <c r="F42" s="1">
        <v>986.178</v>
      </c>
      <c r="G42" s="1">
        <v>20000</v>
      </c>
      <c r="H42" s="1">
        <v>590480</v>
      </c>
      <c r="I42" s="2">
        <v>0</v>
      </c>
      <c r="J42" s="2">
        <v>0</v>
      </c>
      <c r="K42" s="1">
        <f t="shared" si="0"/>
        <v>590480</v>
      </c>
      <c r="L42" s="1">
        <v>67</v>
      </c>
      <c r="M42" s="1">
        <v>534317.08100000001</v>
      </c>
      <c r="N42" s="1">
        <v>534384.08100000001</v>
      </c>
      <c r="O42" s="1">
        <v>9.5</v>
      </c>
    </row>
    <row r="43" spans="1:15" x14ac:dyDescent="0.3">
      <c r="A43" s="1" t="s">
        <v>15</v>
      </c>
      <c r="B43" s="1" t="s">
        <v>37</v>
      </c>
      <c r="C43" s="1" t="s">
        <v>69</v>
      </c>
      <c r="D43" s="1" t="s">
        <v>20</v>
      </c>
      <c r="E43" s="1">
        <v>440.02199999999999</v>
      </c>
      <c r="F43" s="1">
        <v>458.01499999999999</v>
      </c>
      <c r="G43" s="1">
        <v>20000</v>
      </c>
      <c r="H43" s="1">
        <v>359860</v>
      </c>
      <c r="I43" s="2">
        <v>0</v>
      </c>
      <c r="J43" s="2">
        <v>0</v>
      </c>
      <c r="K43" s="1">
        <f t="shared" si="0"/>
        <v>359860</v>
      </c>
      <c r="L43" s="1">
        <v>1009</v>
      </c>
      <c r="M43" s="1">
        <v>324664.20899999997</v>
      </c>
      <c r="N43" s="1">
        <v>325673.20899999997</v>
      </c>
      <c r="O43" s="1">
        <v>9.5</v>
      </c>
    </row>
    <row r="44" spans="1:15" x14ac:dyDescent="0.3">
      <c r="A44" s="1" t="s">
        <v>15</v>
      </c>
      <c r="B44" s="1" t="s">
        <v>37</v>
      </c>
      <c r="C44" s="1" t="s">
        <v>70</v>
      </c>
      <c r="D44" s="1" t="s">
        <v>20</v>
      </c>
      <c r="E44" s="1">
        <v>676.32100000000003</v>
      </c>
      <c r="F44" s="1">
        <v>699.49199999999996</v>
      </c>
      <c r="G44" s="1">
        <v>20000</v>
      </c>
      <c r="H44" s="1">
        <v>463420</v>
      </c>
      <c r="I44" s="2">
        <v>0</v>
      </c>
      <c r="J44" s="2">
        <v>0</v>
      </c>
      <c r="K44" s="1">
        <f t="shared" si="0"/>
        <v>463420</v>
      </c>
      <c r="L44" s="1">
        <v>0</v>
      </c>
      <c r="M44" s="1">
        <v>419394.19900000002</v>
      </c>
      <c r="N44" s="1">
        <v>419394.19900000002</v>
      </c>
      <c r="O44" s="1">
        <v>9.5</v>
      </c>
    </row>
    <row r="45" spans="1:15" x14ac:dyDescent="0.3">
      <c r="A45" s="1" t="s">
        <v>15</v>
      </c>
      <c r="B45" s="1" t="s">
        <v>37</v>
      </c>
      <c r="C45" s="1" t="s">
        <v>71</v>
      </c>
      <c r="D45" s="1" t="s">
        <v>20</v>
      </c>
      <c r="E45" s="1">
        <v>3505.4</v>
      </c>
      <c r="F45" s="1">
        <v>3675.2</v>
      </c>
      <c r="G45" s="1">
        <v>2000</v>
      </c>
      <c r="H45" s="1">
        <v>339600</v>
      </c>
      <c r="I45" s="2">
        <v>0</v>
      </c>
      <c r="J45" s="2">
        <v>0</v>
      </c>
      <c r="K45" s="1">
        <f t="shared" si="0"/>
        <v>339600</v>
      </c>
      <c r="L45" s="1">
        <v>15</v>
      </c>
      <c r="M45" s="1">
        <v>307323.88299999997</v>
      </c>
      <c r="N45" s="1">
        <v>307338.88299999997</v>
      </c>
      <c r="O45" s="1">
        <v>9.5</v>
      </c>
    </row>
    <row r="46" spans="1:15" x14ac:dyDescent="0.3">
      <c r="A46" s="1" t="s">
        <v>15</v>
      </c>
      <c r="B46" s="1" t="s">
        <v>37</v>
      </c>
      <c r="C46" s="1" t="s">
        <v>72</v>
      </c>
      <c r="D46" s="1" t="s">
        <v>20</v>
      </c>
      <c r="E46" s="1">
        <v>4049.1</v>
      </c>
      <c r="F46" s="1">
        <v>4273.8</v>
      </c>
      <c r="G46" s="1">
        <v>2000</v>
      </c>
      <c r="H46" s="1">
        <v>449400</v>
      </c>
      <c r="I46" s="2">
        <v>0</v>
      </c>
      <c r="J46" s="2">
        <v>0</v>
      </c>
      <c r="K46" s="1">
        <f t="shared" si="0"/>
        <v>449400</v>
      </c>
      <c r="L46" s="1">
        <v>168</v>
      </c>
      <c r="M46" s="1">
        <v>406539.386</v>
      </c>
      <c r="N46" s="1">
        <v>406707.386</v>
      </c>
      <c r="O46" s="1">
        <v>9.5</v>
      </c>
    </row>
    <row r="47" spans="1:15" x14ac:dyDescent="0.3">
      <c r="A47" s="1" t="s">
        <v>15</v>
      </c>
      <c r="B47" s="1" t="s">
        <v>37</v>
      </c>
      <c r="C47" s="1" t="s">
        <v>73</v>
      </c>
      <c r="D47" s="1" t="s">
        <v>20</v>
      </c>
      <c r="E47" s="1">
        <v>1668</v>
      </c>
      <c r="F47" s="1">
        <v>1854.9</v>
      </c>
      <c r="G47" s="1">
        <v>2000</v>
      </c>
      <c r="H47" s="1">
        <v>373800</v>
      </c>
      <c r="I47" s="2">
        <v>0</v>
      </c>
      <c r="J47" s="2">
        <v>0</v>
      </c>
      <c r="K47" s="1">
        <f t="shared" si="0"/>
        <v>373800</v>
      </c>
      <c r="L47" s="1">
        <v>12722.9</v>
      </c>
      <c r="M47" s="1">
        <v>325566.59999999998</v>
      </c>
      <c r="N47" s="1">
        <v>338289.5</v>
      </c>
      <c r="O47" s="1">
        <v>9.5</v>
      </c>
    </row>
    <row r="48" spans="1:15" x14ac:dyDescent="0.3">
      <c r="A48" s="1" t="s">
        <v>15</v>
      </c>
      <c r="B48" s="1" t="s">
        <v>24</v>
      </c>
      <c r="C48" s="1" t="s">
        <v>74</v>
      </c>
      <c r="D48" s="1" t="s">
        <v>20</v>
      </c>
      <c r="E48" s="1">
        <v>599.16600000000005</v>
      </c>
      <c r="F48" s="1">
        <v>612.904</v>
      </c>
      <c r="G48" s="1">
        <v>40000</v>
      </c>
      <c r="H48" s="1">
        <v>549520</v>
      </c>
      <c r="I48" s="2">
        <v>0</v>
      </c>
      <c r="J48" s="2">
        <v>0</v>
      </c>
      <c r="K48" s="1">
        <f t="shared" si="0"/>
        <v>549520</v>
      </c>
      <c r="L48" s="1">
        <v>1476</v>
      </c>
      <c r="M48" s="1">
        <v>495838.88699999999</v>
      </c>
      <c r="N48" s="1">
        <v>497314.88699999999</v>
      </c>
      <c r="O48" s="1">
        <v>9.5</v>
      </c>
    </row>
    <row r="49" spans="1:15" x14ac:dyDescent="0.3">
      <c r="A49" s="1" t="s">
        <v>15</v>
      </c>
      <c r="B49" s="1" t="s">
        <v>24</v>
      </c>
      <c r="C49" s="1" t="s">
        <v>75</v>
      </c>
      <c r="D49" s="1" t="s">
        <v>20</v>
      </c>
      <c r="E49" s="1">
        <v>436.14100000000002</v>
      </c>
      <c r="F49" s="1">
        <v>450.18299999999999</v>
      </c>
      <c r="G49" s="1">
        <v>40000</v>
      </c>
      <c r="H49" s="1">
        <v>561680</v>
      </c>
      <c r="I49" s="2">
        <v>0</v>
      </c>
      <c r="J49" s="2">
        <v>0</v>
      </c>
      <c r="K49" s="1">
        <f t="shared" si="0"/>
        <v>561680</v>
      </c>
      <c r="L49" s="1">
        <v>326</v>
      </c>
      <c r="M49" s="1">
        <v>507993.60399999999</v>
      </c>
      <c r="N49" s="1">
        <v>508319.60399999999</v>
      </c>
      <c r="O49" s="1">
        <v>9.5</v>
      </c>
    </row>
    <row r="50" spans="1:15" x14ac:dyDescent="0.3">
      <c r="A50" s="1" t="s">
        <v>15</v>
      </c>
      <c r="B50" s="1" t="s">
        <v>24</v>
      </c>
      <c r="C50" s="1" t="s">
        <v>76</v>
      </c>
      <c r="D50" s="1" t="s">
        <v>20</v>
      </c>
      <c r="E50" s="1">
        <v>607.78499999999997</v>
      </c>
      <c r="F50" s="1">
        <v>627.43899999999996</v>
      </c>
      <c r="G50" s="1">
        <v>40000</v>
      </c>
      <c r="H50" s="1">
        <v>786160</v>
      </c>
      <c r="I50" s="2">
        <v>0</v>
      </c>
      <c r="J50" s="2">
        <v>0</v>
      </c>
      <c r="K50" s="1">
        <f t="shared" si="0"/>
        <v>786160</v>
      </c>
      <c r="L50" s="1">
        <v>2138</v>
      </c>
      <c r="M50" s="1">
        <v>709337.01100000006</v>
      </c>
      <c r="N50" s="1">
        <v>711475.01100000006</v>
      </c>
      <c r="O50" s="1">
        <v>9.5</v>
      </c>
    </row>
    <row r="51" spans="1:15" x14ac:dyDescent="0.3">
      <c r="A51" s="1" t="s">
        <v>15</v>
      </c>
      <c r="B51" s="1" t="s">
        <v>24</v>
      </c>
      <c r="C51" s="1" t="s">
        <v>77</v>
      </c>
      <c r="D51" s="1" t="s">
        <v>20</v>
      </c>
      <c r="E51" s="1">
        <v>1085.674</v>
      </c>
      <c r="F51" s="1">
        <v>1126.181</v>
      </c>
      <c r="G51" s="1">
        <v>40000</v>
      </c>
      <c r="H51" s="1">
        <v>1620280</v>
      </c>
      <c r="I51" s="2">
        <v>0</v>
      </c>
      <c r="J51" s="2">
        <v>0</v>
      </c>
      <c r="K51" s="1">
        <f t="shared" si="0"/>
        <v>1620280</v>
      </c>
      <c r="L51" s="1">
        <v>4496</v>
      </c>
      <c r="M51" s="1">
        <v>1461860.514</v>
      </c>
      <c r="N51" s="1">
        <v>1466356.514</v>
      </c>
      <c r="O51" s="1">
        <v>9.5</v>
      </c>
    </row>
    <row r="52" spans="1:15" x14ac:dyDescent="0.3">
      <c r="A52" s="1" t="s">
        <v>15</v>
      </c>
      <c r="B52" s="1" t="s">
        <v>24</v>
      </c>
      <c r="C52" s="1" t="s">
        <v>78</v>
      </c>
      <c r="D52" s="1" t="s">
        <v>20</v>
      </c>
      <c r="E52" s="1">
        <v>585.03700000000003</v>
      </c>
      <c r="F52" s="1">
        <v>602.17200000000003</v>
      </c>
      <c r="G52" s="1">
        <v>20000</v>
      </c>
      <c r="H52" s="1">
        <v>342700</v>
      </c>
      <c r="I52" s="2">
        <v>0</v>
      </c>
      <c r="J52" s="2">
        <v>0</v>
      </c>
      <c r="K52" s="1">
        <f t="shared" si="0"/>
        <v>342700</v>
      </c>
      <c r="L52" s="1">
        <v>745</v>
      </c>
      <c r="M52" s="1">
        <v>309399.12099999998</v>
      </c>
      <c r="N52" s="1">
        <v>310144.12099999998</v>
      </c>
      <c r="O52" s="1">
        <v>9.5</v>
      </c>
    </row>
    <row r="53" spans="1:15" x14ac:dyDescent="0.3">
      <c r="A53" s="1" t="s">
        <v>15</v>
      </c>
      <c r="B53" s="1" t="s">
        <v>24</v>
      </c>
      <c r="C53" s="1" t="s">
        <v>79</v>
      </c>
      <c r="D53" s="1" t="s">
        <v>20</v>
      </c>
      <c r="E53" s="1">
        <v>4354.8</v>
      </c>
      <c r="F53" s="1">
        <v>4558</v>
      </c>
      <c r="G53" s="1">
        <v>2000</v>
      </c>
      <c r="H53" s="1">
        <v>406400</v>
      </c>
      <c r="I53" s="2">
        <v>0</v>
      </c>
      <c r="J53" s="2">
        <v>0</v>
      </c>
      <c r="K53" s="1">
        <f t="shared" si="0"/>
        <v>406400</v>
      </c>
      <c r="L53" s="1">
        <v>4565</v>
      </c>
      <c r="M53" s="1">
        <v>363226.17099999997</v>
      </c>
      <c r="N53" s="1">
        <v>367791.17099999997</v>
      </c>
      <c r="O53" s="1">
        <v>9.5</v>
      </c>
    </row>
    <row r="54" spans="1:15" x14ac:dyDescent="0.3">
      <c r="A54" s="1" t="s">
        <v>15</v>
      </c>
      <c r="B54" s="1" t="s">
        <v>24</v>
      </c>
      <c r="C54" s="1" t="s">
        <v>80</v>
      </c>
      <c r="D54" s="1" t="s">
        <v>20</v>
      </c>
      <c r="E54" s="1">
        <v>2182.1</v>
      </c>
      <c r="F54" s="1">
        <v>2304.8000000000002</v>
      </c>
      <c r="G54" s="1">
        <v>2000</v>
      </c>
      <c r="H54" s="1">
        <v>245400</v>
      </c>
      <c r="I54" s="2">
        <v>0</v>
      </c>
      <c r="J54" s="2">
        <v>0</v>
      </c>
      <c r="K54" s="1">
        <f t="shared" si="0"/>
        <v>245400</v>
      </c>
      <c r="L54" s="1">
        <v>51</v>
      </c>
      <c r="M54" s="1">
        <v>222036.18599999999</v>
      </c>
      <c r="N54" s="1">
        <v>222087.18599999999</v>
      </c>
      <c r="O54" s="1">
        <v>9.5</v>
      </c>
    </row>
    <row r="55" spans="1:15" x14ac:dyDescent="0.3">
      <c r="A55" s="1" t="s">
        <v>15</v>
      </c>
      <c r="B55" s="1" t="s">
        <v>24</v>
      </c>
      <c r="C55" s="1" t="s">
        <v>81</v>
      </c>
      <c r="D55" s="1" t="s">
        <v>20</v>
      </c>
      <c r="E55" s="1">
        <v>3103.3</v>
      </c>
      <c r="F55" s="1">
        <v>3276.6</v>
      </c>
      <c r="G55" s="1">
        <v>4000</v>
      </c>
      <c r="H55" s="1">
        <v>693200</v>
      </c>
      <c r="I55" s="2">
        <v>0</v>
      </c>
      <c r="J55" s="2">
        <v>0</v>
      </c>
      <c r="K55" s="1">
        <f t="shared" si="0"/>
        <v>693200</v>
      </c>
      <c r="L55" s="1">
        <v>0</v>
      </c>
      <c r="M55" s="1">
        <v>627344.69200000004</v>
      </c>
      <c r="N55" s="1">
        <v>627344.69200000004</v>
      </c>
      <c r="O55" s="1">
        <v>9.5</v>
      </c>
    </row>
    <row r="56" spans="1:15" x14ac:dyDescent="0.3">
      <c r="A56" s="1" t="s">
        <v>15</v>
      </c>
      <c r="B56" s="1" t="s">
        <v>16</v>
      </c>
      <c r="C56" s="1" t="s">
        <v>82</v>
      </c>
      <c r="D56" s="1" t="s">
        <v>20</v>
      </c>
      <c r="E56" s="1">
        <v>1153.029</v>
      </c>
      <c r="F56" s="1">
        <v>1201.78</v>
      </c>
      <c r="G56" s="1">
        <v>20000</v>
      </c>
      <c r="H56" s="1">
        <v>975020</v>
      </c>
      <c r="I56" s="2">
        <v>0</v>
      </c>
      <c r="J56" s="2">
        <v>870000</v>
      </c>
      <c r="K56" s="1">
        <f t="shared" si="0"/>
        <v>105020</v>
      </c>
      <c r="L56" s="1">
        <v>574</v>
      </c>
      <c r="M56" s="1">
        <v>94467.841</v>
      </c>
      <c r="N56" s="1">
        <v>95041.841</v>
      </c>
      <c r="O56" s="1">
        <v>9.5</v>
      </c>
    </row>
    <row r="57" spans="1:15" x14ac:dyDescent="0.3">
      <c r="A57" s="1" t="s">
        <v>15</v>
      </c>
      <c r="B57" s="1" t="s">
        <v>16</v>
      </c>
      <c r="C57" s="1" t="s">
        <v>83</v>
      </c>
      <c r="D57" s="1" t="s">
        <v>20</v>
      </c>
      <c r="E57" s="1">
        <v>1312.2739999999999</v>
      </c>
      <c r="F57" s="1">
        <v>1362.2260000000001</v>
      </c>
      <c r="G57" s="1">
        <v>20000</v>
      </c>
      <c r="H57" s="1">
        <v>999040</v>
      </c>
      <c r="I57" s="2">
        <v>0</v>
      </c>
      <c r="J57" s="2">
        <v>820000</v>
      </c>
      <c r="K57" s="1">
        <f t="shared" si="0"/>
        <v>179040</v>
      </c>
      <c r="L57" s="1">
        <v>2533</v>
      </c>
      <c r="M57" s="1">
        <v>159496.88200000001</v>
      </c>
      <c r="N57" s="1">
        <v>162029.88200000001</v>
      </c>
      <c r="O57" s="1">
        <v>9.5</v>
      </c>
    </row>
    <row r="58" spans="1:15" x14ac:dyDescent="0.3">
      <c r="A58" s="1" t="s">
        <v>15</v>
      </c>
      <c r="B58" s="1" t="s">
        <v>16</v>
      </c>
      <c r="C58" s="1" t="s">
        <v>84</v>
      </c>
      <c r="D58" s="1" t="s">
        <v>20</v>
      </c>
      <c r="E58" s="1">
        <v>866.81399999999996</v>
      </c>
      <c r="F58" s="1">
        <v>903.33</v>
      </c>
      <c r="G58" s="1">
        <v>20000</v>
      </c>
      <c r="H58" s="1">
        <v>730320</v>
      </c>
      <c r="I58" s="2">
        <v>0</v>
      </c>
      <c r="J58" s="2">
        <v>685000</v>
      </c>
      <c r="K58" s="1">
        <f t="shared" si="0"/>
        <v>45320</v>
      </c>
      <c r="L58" s="1">
        <v>193</v>
      </c>
      <c r="M58" s="1">
        <v>40822.898000000001</v>
      </c>
      <c r="N58" s="1">
        <v>41015.898000000001</v>
      </c>
      <c r="O58" s="1">
        <v>9.5</v>
      </c>
    </row>
    <row r="59" spans="1:15" x14ac:dyDescent="0.3">
      <c r="A59" s="1" t="s">
        <v>15</v>
      </c>
      <c r="B59" s="1" t="s">
        <v>16</v>
      </c>
      <c r="C59" s="1" t="s">
        <v>85</v>
      </c>
      <c r="D59" s="1" t="s">
        <v>20</v>
      </c>
      <c r="E59" s="1">
        <v>1131.6869999999999</v>
      </c>
      <c r="F59" s="1">
        <v>1175.43</v>
      </c>
      <c r="G59" s="1">
        <v>20000</v>
      </c>
      <c r="H59" s="1">
        <v>874860</v>
      </c>
      <c r="I59" s="2">
        <v>0</v>
      </c>
      <c r="J59" s="2">
        <v>798000</v>
      </c>
      <c r="K59" s="1">
        <f t="shared" si="0"/>
        <v>76860</v>
      </c>
      <c r="L59" s="1">
        <v>46</v>
      </c>
      <c r="M59" s="1">
        <v>69511.694000000003</v>
      </c>
      <c r="N59" s="1">
        <v>69557.694000000003</v>
      </c>
      <c r="O59" s="1">
        <v>9.5</v>
      </c>
    </row>
    <row r="60" spans="1:15" x14ac:dyDescent="0.3">
      <c r="A60" s="1" t="s">
        <v>15</v>
      </c>
      <c r="B60" s="1" t="s">
        <v>16</v>
      </c>
      <c r="C60" s="1" t="s">
        <v>86</v>
      </c>
      <c r="D60" s="1" t="s">
        <v>20</v>
      </c>
      <c r="E60" s="1">
        <v>1240.0920000000001</v>
      </c>
      <c r="F60" s="1">
        <v>1287.6079999999999</v>
      </c>
      <c r="G60" s="1">
        <v>20000</v>
      </c>
      <c r="H60" s="1">
        <v>950320</v>
      </c>
      <c r="I60" s="2">
        <v>0</v>
      </c>
      <c r="J60" s="2">
        <v>490000</v>
      </c>
      <c r="K60" s="1">
        <f t="shared" si="0"/>
        <v>460320</v>
      </c>
      <c r="L60" s="1">
        <v>22</v>
      </c>
      <c r="M60" s="1">
        <v>416570.36599999998</v>
      </c>
      <c r="N60" s="1">
        <v>416592.36599999998</v>
      </c>
      <c r="O60" s="1">
        <v>9.5</v>
      </c>
    </row>
    <row r="61" spans="1:15" x14ac:dyDescent="0.3">
      <c r="A61" s="1" t="s">
        <v>15</v>
      </c>
      <c r="B61" s="1" t="s">
        <v>16</v>
      </c>
      <c r="C61" s="1" t="s">
        <v>87</v>
      </c>
      <c r="D61" s="1" t="s">
        <v>20</v>
      </c>
      <c r="E61" s="1">
        <v>1117.2049999999999</v>
      </c>
      <c r="F61" s="1">
        <v>1161.9000000000001</v>
      </c>
      <c r="G61" s="1">
        <v>20000</v>
      </c>
      <c r="H61" s="1">
        <v>893900</v>
      </c>
      <c r="I61" s="2">
        <v>0</v>
      </c>
      <c r="J61" s="2">
        <v>780000</v>
      </c>
      <c r="K61" s="1">
        <f t="shared" si="0"/>
        <v>113900</v>
      </c>
      <c r="L61" s="1">
        <v>85</v>
      </c>
      <c r="M61" s="1">
        <v>102994.15700000001</v>
      </c>
      <c r="N61" s="1">
        <v>103079.15700000001</v>
      </c>
      <c r="O61" s="1">
        <v>9.5</v>
      </c>
    </row>
    <row r="62" spans="1:15" x14ac:dyDescent="0.3">
      <c r="A62" s="1" t="s">
        <v>15</v>
      </c>
      <c r="B62" s="1" t="s">
        <v>16</v>
      </c>
      <c r="C62" s="1" t="s">
        <v>88</v>
      </c>
      <c r="D62" s="1" t="s">
        <v>20</v>
      </c>
      <c r="E62" s="1">
        <v>4683.8999999999996</v>
      </c>
      <c r="F62" s="1">
        <v>4855.3999999999996</v>
      </c>
      <c r="G62" s="1">
        <v>2000</v>
      </c>
      <c r="H62" s="1">
        <v>343000</v>
      </c>
      <c r="I62" s="2">
        <v>0</v>
      </c>
      <c r="J62" s="2">
        <v>185000</v>
      </c>
      <c r="K62" s="1">
        <f t="shared" si="0"/>
        <v>158000</v>
      </c>
      <c r="L62" s="1">
        <v>1866</v>
      </c>
      <c r="M62" s="1">
        <v>141124.413</v>
      </c>
      <c r="N62" s="1">
        <v>142990.413</v>
      </c>
      <c r="O62" s="1">
        <v>9.5</v>
      </c>
    </row>
    <row r="63" spans="1:15" x14ac:dyDescent="0.3">
      <c r="A63" s="1" t="s">
        <v>15</v>
      </c>
      <c r="B63" s="1" t="s">
        <v>28</v>
      </c>
      <c r="C63" s="1" t="s">
        <v>89</v>
      </c>
      <c r="D63" s="1" t="s">
        <v>20</v>
      </c>
      <c r="E63" s="1">
        <v>763.58</v>
      </c>
      <c r="F63" s="1">
        <v>791.02</v>
      </c>
      <c r="G63" s="1">
        <v>20000</v>
      </c>
      <c r="H63" s="1">
        <v>548800</v>
      </c>
      <c r="I63" s="2">
        <v>0</v>
      </c>
      <c r="J63" s="2">
        <v>0</v>
      </c>
      <c r="K63" s="1">
        <f t="shared" si="0"/>
        <v>548800</v>
      </c>
      <c r="L63" s="1">
        <v>975</v>
      </c>
      <c r="M63" s="1">
        <v>495687.76299999998</v>
      </c>
      <c r="N63" s="1">
        <v>496662.76299999998</v>
      </c>
      <c r="O63" s="1">
        <v>9.5</v>
      </c>
    </row>
    <row r="64" spans="1:15" x14ac:dyDescent="0.3">
      <c r="A64" s="1" t="s">
        <v>15</v>
      </c>
      <c r="B64" s="1" t="s">
        <v>28</v>
      </c>
      <c r="C64" s="1" t="s">
        <v>90</v>
      </c>
      <c r="D64" s="1" t="s">
        <v>20</v>
      </c>
      <c r="E64" s="1">
        <v>492.26299999999998</v>
      </c>
      <c r="F64" s="1">
        <v>501.18599999999998</v>
      </c>
      <c r="G64" s="1">
        <v>20000</v>
      </c>
      <c r="H64" s="1">
        <v>178460</v>
      </c>
      <c r="I64" s="2">
        <v>0</v>
      </c>
      <c r="J64" s="2">
        <v>0</v>
      </c>
      <c r="K64" s="1">
        <f t="shared" si="0"/>
        <v>178460</v>
      </c>
      <c r="L64" s="1">
        <v>4855</v>
      </c>
      <c r="M64" s="1">
        <v>156652.364</v>
      </c>
      <c r="N64" s="1">
        <v>161507.364</v>
      </c>
      <c r="O64" s="1">
        <v>9.5</v>
      </c>
    </row>
    <row r="65" spans="1:15" x14ac:dyDescent="0.3">
      <c r="A65" s="1" t="s">
        <v>15</v>
      </c>
      <c r="B65" s="1" t="s">
        <v>28</v>
      </c>
      <c r="C65" s="1" t="s">
        <v>91</v>
      </c>
      <c r="D65" s="1" t="s">
        <v>20</v>
      </c>
      <c r="E65" s="1">
        <v>660.07399999999996</v>
      </c>
      <c r="F65" s="1">
        <v>675.79499999999996</v>
      </c>
      <c r="G65" s="1">
        <v>20000</v>
      </c>
      <c r="H65" s="1">
        <v>314420</v>
      </c>
      <c r="I65" s="2">
        <v>0</v>
      </c>
      <c r="J65" s="2">
        <v>0</v>
      </c>
      <c r="K65" s="1">
        <f t="shared" si="0"/>
        <v>314420</v>
      </c>
      <c r="L65" s="1">
        <v>93</v>
      </c>
      <c r="M65" s="1">
        <v>284458.20600000001</v>
      </c>
      <c r="N65" s="1">
        <v>284551.20600000001</v>
      </c>
      <c r="O65" s="1">
        <v>9.5</v>
      </c>
    </row>
    <row r="66" spans="1:15" x14ac:dyDescent="0.3">
      <c r="A66" s="1" t="s">
        <v>15</v>
      </c>
      <c r="B66" s="1" t="s">
        <v>35</v>
      </c>
      <c r="C66" s="1" t="s">
        <v>92</v>
      </c>
      <c r="D66" s="1" t="s">
        <v>20</v>
      </c>
      <c r="E66" s="1">
        <v>478.24400000000003</v>
      </c>
      <c r="F66" s="1">
        <v>493.745</v>
      </c>
      <c r="G66" s="1">
        <v>20000</v>
      </c>
      <c r="H66" s="1">
        <v>310020</v>
      </c>
      <c r="I66" s="2">
        <v>0</v>
      </c>
      <c r="J66" s="2">
        <v>0</v>
      </c>
      <c r="K66" s="1">
        <f t="shared" si="0"/>
        <v>310020</v>
      </c>
      <c r="L66" s="1">
        <v>0</v>
      </c>
      <c r="M66" s="1">
        <v>280567.83500000002</v>
      </c>
      <c r="N66" s="1">
        <v>280567.83500000002</v>
      </c>
      <c r="O66" s="1">
        <v>9.5</v>
      </c>
    </row>
    <row r="67" spans="1:15" x14ac:dyDescent="0.3">
      <c r="A67" s="1" t="s">
        <v>15</v>
      </c>
      <c r="B67" s="1" t="s">
        <v>35</v>
      </c>
      <c r="C67" s="1" t="s">
        <v>93</v>
      </c>
      <c r="D67" s="1" t="s">
        <v>20</v>
      </c>
      <c r="E67" s="1">
        <v>594.63300000000004</v>
      </c>
      <c r="F67" s="1">
        <v>620.98</v>
      </c>
      <c r="G67" s="1">
        <v>20000</v>
      </c>
      <c r="H67" s="1">
        <v>526940</v>
      </c>
      <c r="I67" s="2">
        <v>0</v>
      </c>
      <c r="J67" s="2">
        <v>0</v>
      </c>
      <c r="K67" s="1">
        <f t="shared" ref="K67:K85" si="1">H67+I67-J67</f>
        <v>526940</v>
      </c>
      <c r="L67" s="1">
        <v>0</v>
      </c>
      <c r="M67" s="1">
        <v>476879.59499999997</v>
      </c>
      <c r="N67" s="1">
        <v>476879.59499999997</v>
      </c>
      <c r="O67" s="1">
        <v>9.5</v>
      </c>
    </row>
    <row r="68" spans="1:15" x14ac:dyDescent="0.3">
      <c r="A68" s="1" t="s">
        <v>15</v>
      </c>
      <c r="B68" s="1" t="s">
        <v>35</v>
      </c>
      <c r="C68" s="1" t="s">
        <v>94</v>
      </c>
      <c r="D68" s="1" t="s">
        <v>20</v>
      </c>
      <c r="E68" s="1">
        <v>2788.9</v>
      </c>
      <c r="F68" s="1">
        <v>2970.8</v>
      </c>
      <c r="G68" s="1">
        <v>2000</v>
      </c>
      <c r="H68" s="1">
        <v>363800</v>
      </c>
      <c r="I68" s="2">
        <v>0</v>
      </c>
      <c r="J68" s="2">
        <v>0</v>
      </c>
      <c r="K68" s="1">
        <f t="shared" si="1"/>
        <v>363800</v>
      </c>
      <c r="L68" s="1">
        <v>12</v>
      </c>
      <c r="M68" s="1">
        <v>329226.79399999999</v>
      </c>
      <c r="N68" s="1">
        <v>329238.79399999999</v>
      </c>
      <c r="O68" s="1">
        <v>9.5</v>
      </c>
    </row>
    <row r="69" spans="1:15" x14ac:dyDescent="0.3">
      <c r="A69" s="1" t="s">
        <v>15</v>
      </c>
      <c r="B69" s="1" t="s">
        <v>35</v>
      </c>
      <c r="C69" s="1" t="s">
        <v>95</v>
      </c>
      <c r="D69" s="1" t="s">
        <v>20</v>
      </c>
      <c r="E69" s="1">
        <v>170.2</v>
      </c>
      <c r="F69" s="1">
        <v>292.27999999999997</v>
      </c>
      <c r="G69" s="1">
        <v>2000</v>
      </c>
      <c r="H69" s="1">
        <v>244160</v>
      </c>
      <c r="I69" s="2">
        <v>0</v>
      </c>
      <c r="J69" s="2">
        <v>0</v>
      </c>
      <c r="K69" s="1">
        <f t="shared" si="1"/>
        <v>244160</v>
      </c>
      <c r="L69" s="1">
        <v>0</v>
      </c>
      <c r="M69" s="1">
        <v>220964.52900000001</v>
      </c>
      <c r="N69" s="1">
        <v>220964.52900000001</v>
      </c>
      <c r="O69" s="1">
        <v>9.5</v>
      </c>
    </row>
    <row r="70" spans="1:15" x14ac:dyDescent="0.3">
      <c r="A70" s="1" t="s">
        <v>15</v>
      </c>
      <c r="B70" s="1" t="s">
        <v>56</v>
      </c>
      <c r="C70" s="1" t="s">
        <v>96</v>
      </c>
      <c r="D70" s="1" t="s">
        <v>20</v>
      </c>
      <c r="E70" s="1">
        <v>314.42599999999999</v>
      </c>
      <c r="F70" s="1">
        <v>323.85500000000002</v>
      </c>
      <c r="G70" s="1">
        <v>20000</v>
      </c>
      <c r="H70" s="1">
        <v>188580</v>
      </c>
      <c r="I70" s="2">
        <v>0</v>
      </c>
      <c r="J70" s="2">
        <v>103000</v>
      </c>
      <c r="K70" s="1">
        <f t="shared" si="1"/>
        <v>85580</v>
      </c>
      <c r="L70" s="1">
        <v>3458</v>
      </c>
      <c r="M70" s="1">
        <v>73992.101999999999</v>
      </c>
      <c r="N70" s="1">
        <v>77450.101999999999</v>
      </c>
      <c r="O70" s="1">
        <v>9.5</v>
      </c>
    </row>
    <row r="71" spans="1:15" x14ac:dyDescent="0.3">
      <c r="A71" s="1" t="s">
        <v>15</v>
      </c>
      <c r="B71" s="1" t="s">
        <v>56</v>
      </c>
      <c r="C71" s="1" t="s">
        <v>97</v>
      </c>
      <c r="D71" s="1" t="s">
        <v>20</v>
      </c>
      <c r="E71" s="1">
        <v>688.30700000000002</v>
      </c>
      <c r="F71" s="1">
        <v>711.94399999999996</v>
      </c>
      <c r="G71" s="1">
        <v>20000</v>
      </c>
      <c r="H71" s="1">
        <v>472740</v>
      </c>
      <c r="I71" s="2">
        <v>0</v>
      </c>
      <c r="J71" s="2">
        <v>250000</v>
      </c>
      <c r="K71" s="1">
        <f t="shared" si="1"/>
        <v>222740</v>
      </c>
      <c r="L71" s="1">
        <v>68</v>
      </c>
      <c r="M71" s="1">
        <v>201510.90299999999</v>
      </c>
      <c r="N71" s="1">
        <v>201578.90299999999</v>
      </c>
      <c r="O71" s="1">
        <v>9.5</v>
      </c>
    </row>
    <row r="72" spans="1:15" x14ac:dyDescent="0.3">
      <c r="A72" s="1" t="s">
        <v>15</v>
      </c>
      <c r="B72" s="1" t="s">
        <v>56</v>
      </c>
      <c r="C72" s="1" t="s">
        <v>98</v>
      </c>
      <c r="D72" s="1" t="s">
        <v>20</v>
      </c>
      <c r="E72" s="1">
        <v>358.84100000000001</v>
      </c>
      <c r="F72" s="1">
        <v>371.57499999999999</v>
      </c>
      <c r="G72" s="1">
        <v>20000</v>
      </c>
      <c r="H72" s="1">
        <v>254680</v>
      </c>
      <c r="I72" s="2">
        <v>0</v>
      </c>
      <c r="J72" s="2">
        <v>168000</v>
      </c>
      <c r="K72" s="1">
        <f t="shared" si="1"/>
        <v>86680</v>
      </c>
      <c r="L72" s="1">
        <v>1148</v>
      </c>
      <c r="M72" s="1">
        <v>77296.763000000006</v>
      </c>
      <c r="N72" s="1">
        <v>78444.763000000006</v>
      </c>
      <c r="O72" s="1">
        <v>9.5</v>
      </c>
    </row>
    <row r="73" spans="1:15" x14ac:dyDescent="0.3">
      <c r="A73" s="1" t="s">
        <v>15</v>
      </c>
      <c r="B73" s="1" t="s">
        <v>56</v>
      </c>
      <c r="C73" s="1" t="s">
        <v>99</v>
      </c>
      <c r="D73" s="1" t="s">
        <v>20</v>
      </c>
      <c r="E73" s="1">
        <v>698.00599999999997</v>
      </c>
      <c r="F73" s="1">
        <v>722.81500000000005</v>
      </c>
      <c r="G73" s="1">
        <v>20000</v>
      </c>
      <c r="H73" s="1">
        <v>496180</v>
      </c>
      <c r="I73" s="2">
        <v>0</v>
      </c>
      <c r="J73" s="2">
        <v>260000</v>
      </c>
      <c r="K73" s="1">
        <f t="shared" si="1"/>
        <v>236180</v>
      </c>
      <c r="L73" s="1">
        <v>154</v>
      </c>
      <c r="M73" s="1">
        <v>213588.45600000001</v>
      </c>
      <c r="N73" s="1">
        <v>213742.45600000001</v>
      </c>
      <c r="O73" s="1">
        <v>9.5</v>
      </c>
    </row>
    <row r="74" spans="1:15" x14ac:dyDescent="0.3">
      <c r="A74" s="1" t="s">
        <v>15</v>
      </c>
      <c r="B74" s="1" t="s">
        <v>56</v>
      </c>
      <c r="C74" s="1" t="s">
        <v>100</v>
      </c>
      <c r="D74" s="1" t="s">
        <v>20</v>
      </c>
      <c r="E74" s="1">
        <v>538.72</v>
      </c>
      <c r="F74" s="1">
        <v>553.96299999999997</v>
      </c>
      <c r="G74" s="1">
        <v>20000</v>
      </c>
      <c r="H74" s="1">
        <v>304860</v>
      </c>
      <c r="I74" s="2">
        <v>0</v>
      </c>
      <c r="J74" s="2">
        <v>163000</v>
      </c>
      <c r="K74" s="1">
        <f t="shared" si="1"/>
        <v>141860</v>
      </c>
      <c r="L74" s="1">
        <v>729</v>
      </c>
      <c r="M74" s="1">
        <v>127653.99800000001</v>
      </c>
      <c r="N74" s="1">
        <v>128382.99800000001</v>
      </c>
      <c r="O74" s="1">
        <v>9.5</v>
      </c>
    </row>
    <row r="75" spans="1:15" x14ac:dyDescent="0.3">
      <c r="A75" s="1" t="s">
        <v>15</v>
      </c>
      <c r="B75" s="1" t="s">
        <v>56</v>
      </c>
      <c r="C75" s="1" t="s">
        <v>101</v>
      </c>
      <c r="D75" s="1" t="s">
        <v>20</v>
      </c>
      <c r="E75" s="1">
        <v>565.64599999999996</v>
      </c>
      <c r="F75" s="1">
        <v>590.726</v>
      </c>
      <c r="G75" s="1">
        <v>20000</v>
      </c>
      <c r="H75" s="1">
        <v>501600</v>
      </c>
      <c r="I75" s="2">
        <v>0</v>
      </c>
      <c r="J75" s="2">
        <v>260000</v>
      </c>
      <c r="K75" s="1">
        <f t="shared" si="1"/>
        <v>241600</v>
      </c>
      <c r="L75" s="1">
        <v>0</v>
      </c>
      <c r="M75" s="1">
        <v>218648.356</v>
      </c>
      <c r="N75" s="1">
        <v>218648.356</v>
      </c>
      <c r="O75" s="1">
        <v>9.5</v>
      </c>
    </row>
    <row r="76" spans="1:15" x14ac:dyDescent="0.3">
      <c r="A76" s="1" t="s">
        <v>15</v>
      </c>
      <c r="B76" s="1" t="s">
        <v>56</v>
      </c>
      <c r="C76" s="1" t="s">
        <v>102</v>
      </c>
      <c r="D76" s="1" t="s">
        <v>20</v>
      </c>
      <c r="E76" s="1">
        <v>197.67699999999999</v>
      </c>
      <c r="F76" s="1">
        <v>209.483</v>
      </c>
      <c r="G76" s="1">
        <v>20000</v>
      </c>
      <c r="H76" s="1">
        <v>236120</v>
      </c>
      <c r="I76" s="2">
        <v>0</v>
      </c>
      <c r="J76" s="2">
        <v>156000</v>
      </c>
      <c r="K76" s="1">
        <f t="shared" si="1"/>
        <v>80120</v>
      </c>
      <c r="L76" s="1">
        <v>5</v>
      </c>
      <c r="M76" s="1">
        <v>72505.035999999993</v>
      </c>
      <c r="N76" s="1">
        <v>72510.035999999993</v>
      </c>
      <c r="O76" s="1">
        <v>9.5</v>
      </c>
    </row>
    <row r="77" spans="1:15" x14ac:dyDescent="0.3">
      <c r="A77" s="1" t="s">
        <v>15</v>
      </c>
      <c r="B77" s="1" t="s">
        <v>56</v>
      </c>
      <c r="C77" s="1" t="s">
        <v>103</v>
      </c>
      <c r="D77" s="1" t="s">
        <v>20</v>
      </c>
      <c r="E77" s="1">
        <v>274.75200000000001</v>
      </c>
      <c r="F77" s="1">
        <v>288.90800000000002</v>
      </c>
      <c r="G77" s="1">
        <v>20000</v>
      </c>
      <c r="H77" s="1">
        <v>283120</v>
      </c>
      <c r="I77" s="2">
        <v>0</v>
      </c>
      <c r="J77" s="2">
        <v>185000</v>
      </c>
      <c r="K77" s="1">
        <f t="shared" si="1"/>
        <v>98120</v>
      </c>
      <c r="L77" s="1">
        <v>0</v>
      </c>
      <c r="M77" s="1">
        <v>88798.596000000005</v>
      </c>
      <c r="N77" s="1">
        <v>88798.596000000005</v>
      </c>
      <c r="O77" s="1">
        <v>9.5</v>
      </c>
    </row>
    <row r="78" spans="1:15" x14ac:dyDescent="0.3">
      <c r="A78" s="1" t="s">
        <v>15</v>
      </c>
      <c r="B78" s="1" t="s">
        <v>56</v>
      </c>
      <c r="C78" s="1" t="s">
        <v>104</v>
      </c>
      <c r="D78" s="1" t="s">
        <v>20</v>
      </c>
      <c r="E78" s="1">
        <v>471.892</v>
      </c>
      <c r="F78" s="1">
        <v>490.94299999999998</v>
      </c>
      <c r="G78" s="1">
        <v>20000</v>
      </c>
      <c r="H78" s="1">
        <v>381020</v>
      </c>
      <c r="I78" s="2">
        <v>0</v>
      </c>
      <c r="J78" s="2">
        <v>298000</v>
      </c>
      <c r="K78" s="1">
        <f t="shared" si="1"/>
        <v>83020</v>
      </c>
      <c r="L78" s="1">
        <v>0</v>
      </c>
      <c r="M78" s="1">
        <v>75132.58</v>
      </c>
      <c r="N78" s="1">
        <v>75132.58</v>
      </c>
      <c r="O78" s="1">
        <v>9.5</v>
      </c>
    </row>
    <row r="79" spans="1:15" x14ac:dyDescent="0.3">
      <c r="A79" s="1" t="s">
        <v>15</v>
      </c>
      <c r="B79" s="1" t="s">
        <v>56</v>
      </c>
      <c r="C79" s="1" t="s">
        <v>105</v>
      </c>
      <c r="D79" s="1" t="s">
        <v>20</v>
      </c>
      <c r="E79" s="1">
        <v>375.11</v>
      </c>
      <c r="F79" s="1">
        <v>403.42500000000001</v>
      </c>
      <c r="G79" s="1">
        <v>20000</v>
      </c>
      <c r="H79" s="1">
        <v>566300</v>
      </c>
      <c r="I79" s="2">
        <v>0</v>
      </c>
      <c r="J79" s="2">
        <v>419000</v>
      </c>
      <c r="K79" s="1">
        <f t="shared" si="1"/>
        <v>147300</v>
      </c>
      <c r="L79" s="1">
        <v>712</v>
      </c>
      <c r="M79" s="1">
        <v>132593.321</v>
      </c>
      <c r="N79" s="1">
        <v>133305.321</v>
      </c>
      <c r="O79" s="1">
        <v>9.5</v>
      </c>
    </row>
    <row r="80" spans="1:15" x14ac:dyDescent="0.3">
      <c r="A80" s="1" t="s">
        <v>15</v>
      </c>
      <c r="B80" s="1" t="s">
        <v>37</v>
      </c>
      <c r="C80" s="1" t="s">
        <v>106</v>
      </c>
      <c r="D80" s="1" t="s">
        <v>23</v>
      </c>
      <c r="E80" s="1">
        <v>9519.4</v>
      </c>
      <c r="F80" s="1">
        <v>9624.7999999999993</v>
      </c>
      <c r="G80" s="1">
        <v>1000</v>
      </c>
      <c r="H80" s="1">
        <v>105400</v>
      </c>
      <c r="I80" s="2">
        <v>0</v>
      </c>
      <c r="J80" s="2">
        <v>25000</v>
      </c>
      <c r="K80" s="1">
        <f t="shared" si="1"/>
        <v>80400</v>
      </c>
      <c r="L80" s="1">
        <v>75713.13</v>
      </c>
      <c r="M80" s="1">
        <v>0</v>
      </c>
      <c r="N80" s="1">
        <v>75713.13</v>
      </c>
      <c r="O80" s="1">
        <v>5.83</v>
      </c>
    </row>
    <row r="81" spans="1:15" x14ac:dyDescent="0.3">
      <c r="A81" s="1" t="s">
        <v>15</v>
      </c>
      <c r="B81" s="1" t="s">
        <v>24</v>
      </c>
      <c r="C81" s="1" t="s">
        <v>107</v>
      </c>
      <c r="D81" s="1" t="s">
        <v>108</v>
      </c>
      <c r="E81" s="1">
        <v>0</v>
      </c>
      <c r="F81" s="1">
        <v>0</v>
      </c>
      <c r="G81" s="1">
        <v>20000</v>
      </c>
      <c r="H81" s="1">
        <v>0</v>
      </c>
      <c r="I81" s="2">
        <v>0</v>
      </c>
      <c r="J81" s="2">
        <v>0</v>
      </c>
      <c r="K81" s="1">
        <f t="shared" si="1"/>
        <v>0</v>
      </c>
      <c r="L81" s="1">
        <v>0</v>
      </c>
      <c r="M81" s="1">
        <v>0</v>
      </c>
      <c r="N81" s="1">
        <v>0</v>
      </c>
      <c r="O81" s="1">
        <v>0</v>
      </c>
    </row>
    <row r="82" spans="1:15" x14ac:dyDescent="0.3">
      <c r="A82" s="1" t="s">
        <v>15</v>
      </c>
      <c r="B82" s="1" t="s">
        <v>28</v>
      </c>
      <c r="C82" s="1" t="s">
        <v>109</v>
      </c>
      <c r="D82" s="1" t="s">
        <v>20</v>
      </c>
      <c r="E82" s="1">
        <v>896.34199999999998</v>
      </c>
      <c r="F82" s="1">
        <v>896.34199999999998</v>
      </c>
      <c r="G82" s="1">
        <v>20000</v>
      </c>
      <c r="H82" s="1">
        <v>0</v>
      </c>
      <c r="I82" s="2">
        <v>900</v>
      </c>
      <c r="J82" s="2">
        <v>0</v>
      </c>
      <c r="K82" s="1">
        <f t="shared" si="1"/>
        <v>900</v>
      </c>
      <c r="L82" s="1">
        <v>844</v>
      </c>
      <c r="M82" s="1">
        <v>0</v>
      </c>
      <c r="N82" s="1">
        <v>844</v>
      </c>
      <c r="O82" s="1">
        <v>0</v>
      </c>
    </row>
    <row r="83" spans="1:15" x14ac:dyDescent="0.3">
      <c r="A83" s="1" t="s">
        <v>15</v>
      </c>
      <c r="B83" s="1" t="s">
        <v>16</v>
      </c>
      <c r="C83" s="1" t="s">
        <v>110</v>
      </c>
      <c r="D83" s="1" t="s">
        <v>23</v>
      </c>
      <c r="E83" s="1">
        <v>1464.7629999999999</v>
      </c>
      <c r="F83" s="1">
        <v>1507.856</v>
      </c>
      <c r="G83" s="1">
        <v>10000</v>
      </c>
      <c r="H83" s="1">
        <v>430930</v>
      </c>
      <c r="I83" s="2">
        <v>780000</v>
      </c>
      <c r="J83" s="2">
        <v>0</v>
      </c>
      <c r="K83" s="1">
        <f t="shared" si="1"/>
        <v>1210930</v>
      </c>
      <c r="L83" s="1">
        <v>1084226.83</v>
      </c>
      <c r="M83" s="1">
        <v>0</v>
      </c>
      <c r="N83" s="1">
        <v>1084226.83</v>
      </c>
      <c r="O83" s="1">
        <v>-48.34</v>
      </c>
    </row>
    <row r="84" spans="1:15" x14ac:dyDescent="0.3">
      <c r="A84" s="1" t="s">
        <v>15</v>
      </c>
      <c r="B84" s="1" t="s">
        <v>16</v>
      </c>
      <c r="C84" s="1" t="s">
        <v>111</v>
      </c>
      <c r="D84" s="1" t="s">
        <v>20</v>
      </c>
      <c r="E84" s="1">
        <v>615.74099999999999</v>
      </c>
      <c r="F84" s="1">
        <v>635.76599999999996</v>
      </c>
      <c r="G84" s="1">
        <v>20000</v>
      </c>
      <c r="H84" s="1">
        <v>400500</v>
      </c>
      <c r="I84" s="2">
        <v>0</v>
      </c>
      <c r="J84" s="2">
        <v>375000</v>
      </c>
      <c r="K84" s="1">
        <f t="shared" si="1"/>
        <v>25500</v>
      </c>
      <c r="L84" s="1">
        <v>22883</v>
      </c>
      <c r="M84" s="1">
        <v>0</v>
      </c>
      <c r="N84" s="1">
        <v>22883</v>
      </c>
      <c r="O84" s="1">
        <v>-4476.6000000000004</v>
      </c>
    </row>
    <row r="85" spans="1:15" x14ac:dyDescent="0.3">
      <c r="A85" s="1" t="s">
        <v>15</v>
      </c>
      <c r="B85" s="1" t="s">
        <v>24</v>
      </c>
      <c r="C85" s="1" t="s">
        <v>112</v>
      </c>
      <c r="D85" s="1" t="s">
        <v>26</v>
      </c>
      <c r="E85" s="1">
        <v>37.51</v>
      </c>
      <c r="F85" s="1">
        <v>37.51</v>
      </c>
      <c r="G85" s="1">
        <v>20000</v>
      </c>
      <c r="H85" s="1">
        <v>55000</v>
      </c>
      <c r="I85" s="2">
        <v>0</v>
      </c>
      <c r="J85" s="2">
        <v>0</v>
      </c>
      <c r="K85" s="1">
        <f t="shared" si="1"/>
        <v>55000</v>
      </c>
      <c r="L85" s="1">
        <v>52060</v>
      </c>
      <c r="M85" s="1">
        <v>0</v>
      </c>
      <c r="N85" s="1">
        <v>52060</v>
      </c>
      <c r="O85" s="1">
        <v>-5206000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IIITS</cp:lastModifiedBy>
  <dcterms:created xsi:type="dcterms:W3CDTF">2025-04-05T15:44:39Z</dcterms:created>
  <dcterms:modified xsi:type="dcterms:W3CDTF">2025-04-05T15:50:19Z</dcterms:modified>
</cp:coreProperties>
</file>