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E4253A9-90C0-4D2A-A8AF-061B6538DEB0}" xr6:coauthVersionLast="47" xr6:coauthVersionMax="47" xr10:uidLastSave="{00000000-0000-0000-0000-000000000000}"/>
  <bookViews>
    <workbookView xWindow="-120" yWindow="-120" windowWidth="29040" windowHeight="15720" activeTab="1" xr2:uid="{D4D3A758-6BEC-4FE2-9DFE-60B65C705B3F}"/>
  </bookViews>
  <sheets>
    <sheet name="FEB" sheetId="1" r:id="rId1"/>
    <sheet name="FEB-25 UODATED" sheetId="3" r:id="rId2"/>
  </sheets>
  <definedNames>
    <definedName name="_xlnm._FilterDatabase" localSheetId="0" hidden="1">FEB!$A$4:$AL$38</definedName>
    <definedName name="_xlnm._FilterDatabase" localSheetId="1" hidden="1">'FEB-25 UODATED'!$A$4:$BM$5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3" l="1"/>
  <c r="W12" i="3"/>
</calcChain>
</file>

<file path=xl/sharedStrings.xml><?xml version="1.0" encoding="utf-8"?>
<sst xmlns="http://schemas.openxmlformats.org/spreadsheetml/2006/main" count="372" uniqueCount="124">
  <si>
    <t xml:space="preserve">Generated On: </t>
  </si>
  <si>
    <t>04-04-2025 07:35:40</t>
  </si>
  <si>
    <t>FEEDER_ID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</si>
  <si>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</si>
  <si>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</si>
  <si>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</si>
  <si>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</si>
  <si>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</si>
  <si>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</si>
  <si>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</si>
  <si>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</si>
  <si>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</si>
  <si>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</si>
  <si>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</si>
  <si>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</si>
  <si>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</si>
  <si>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</si>
  <si>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</si>
  <si>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</si>
  <si>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</si>
  <si>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CONSUMPTION Q=(O-N)*P</t>
  </si>
  <si>
    <t>IMPORTED ENERGY</t>
  </si>
  <si>
    <t>EXPORTED ENERGY</t>
  </si>
  <si>
    <t>NET CONSUMPTION T=Q+R-S</t>
  </si>
  <si>
    <t>METERED SALES</t>
  </si>
  <si>
    <t>UNMETERED SALES</t>
  </si>
  <si>
    <t>TOTAL SALES W=U+V</t>
  </si>
  <si>
    <t>T AND D LOSS X=(T-W/T)*100</t>
  </si>
  <si>
    <t>DEMAND</t>
  </si>
  <si>
    <t>COLLECTION</t>
  </si>
  <si>
    <t>BILLING EFFICIENCY AA=W/T</t>
  </si>
  <si>
    <t>COLLECTION EFFICIENCY AB=Z/Y</t>
  </si>
  <si>
    <t>AT AND C LOSS AC=((1-AA*AB)*100</t>
  </si>
  <si>
    <t>REMARKS</t>
  </si>
  <si>
    <t>STATUS</t>
  </si>
  <si>
    <t>FWB_SRTVP_CONSUMPTION</t>
  </si>
  <si>
    <t>FWB_OPEN_ACCESS</t>
  </si>
  <si>
    <t>FWB_WHEELED_ENERGY</t>
  </si>
  <si>
    <t>FWB_SANCTION_LOAD_HP</t>
  </si>
  <si>
    <t>FWB_MCH_MC_UNITS</t>
  </si>
  <si>
    <t>NJY</t>
  </si>
  <si>
    <t>MIXED LOAD</t>
  </si>
  <si>
    <t>AGRI</t>
  </si>
  <si>
    <t>BANGALORE RURAL</t>
  </si>
  <si>
    <t>HOSAKOTE</t>
  </si>
  <si>
    <t>INDUSTRIAL</t>
  </si>
  <si>
    <t>NANDAGUDI</t>
  </si>
  <si>
    <t>SULIBELE_66</t>
  </si>
  <si>
    <t>F03-ANKONAHALLI</t>
  </si>
  <si>
    <t>1210203901010103</t>
  </si>
  <si>
    <t>NANDAGUDI_66</t>
  </si>
  <si>
    <t>F08-ANUPAHALLI</t>
  </si>
  <si>
    <t>1210203903010104</t>
  </si>
  <si>
    <t>F04-ATTIBELE</t>
  </si>
  <si>
    <t>1210203901020301</t>
  </si>
  <si>
    <t>DOMESTIC</t>
  </si>
  <si>
    <t>F07-BETTAHALLI</t>
  </si>
  <si>
    <t>1210203901020304</t>
  </si>
  <si>
    <t>F06-DODDARALAGERE</t>
  </si>
  <si>
    <t>1210203901020303</t>
  </si>
  <si>
    <t>HOSKOTE_220</t>
  </si>
  <si>
    <t>F08-GULLAHALLI</t>
  </si>
  <si>
    <t>1210203902010107</t>
  </si>
  <si>
    <t>F02-HASIGALA</t>
  </si>
  <si>
    <t>1210203902010102</t>
  </si>
  <si>
    <t>F02-HINDIGNALA</t>
  </si>
  <si>
    <t>1210203903010102</t>
  </si>
  <si>
    <t>F03-HINDIGNALA-(CHIKKONDANAHALLI)</t>
  </si>
  <si>
    <t>1210203903010103</t>
  </si>
  <si>
    <t>F03-INDUSTRIAL</t>
  </si>
  <si>
    <t>1210203902010103</t>
  </si>
  <si>
    <t>F04-ITTASANDRA</t>
  </si>
  <si>
    <t>1210203903020301</t>
  </si>
  <si>
    <t>PILAGUMPA_66</t>
  </si>
  <si>
    <t>F05 K.SATHYAWARA</t>
  </si>
  <si>
    <t>1210201904010302</t>
  </si>
  <si>
    <t>F01-KAMMASANDRA</t>
  </si>
  <si>
    <t>1210203901010101</t>
  </si>
  <si>
    <t>F08 KORATI</t>
  </si>
  <si>
    <t>1210201904010301</t>
  </si>
  <si>
    <t>F05-N.HOSAHALLI</t>
  </si>
  <si>
    <t>1210203903020302</t>
  </si>
  <si>
    <t>F07-NANDAGUDI-RURAL</t>
  </si>
  <si>
    <t>1210203903020304</t>
  </si>
  <si>
    <t>F06-NANDAGUDI-TOWN</t>
  </si>
  <si>
    <t>1210203903020303</t>
  </si>
  <si>
    <t>F01-NELAVAGILU</t>
  </si>
  <si>
    <t>1210203903010101</t>
  </si>
  <si>
    <t>F02-SULIBELE</t>
  </si>
  <si>
    <t>1210203901010102</t>
  </si>
  <si>
    <t>F01-MUTHSANDRA</t>
  </si>
  <si>
    <t>1210203902010101</t>
  </si>
  <si>
    <t>F05-BENDIGANAHALLI</t>
  </si>
  <si>
    <t>1210203901020302</t>
  </si>
  <si>
    <t>F09-SHIVANAPURA</t>
  </si>
  <si>
    <t>1210203903010105</t>
  </si>
  <si>
    <t>F14-PILLAGUMPA</t>
  </si>
  <si>
    <t>1210201904020306</t>
  </si>
  <si>
    <t>F06-GODREJ-AND-TYSON</t>
  </si>
  <si>
    <t>1210203902010105</t>
  </si>
  <si>
    <t>F10-SUGUNA FOODS</t>
  </si>
  <si>
    <t>1210203902010109</t>
  </si>
  <si>
    <t>F08-BHAVAPURA</t>
  </si>
  <si>
    <t>1210203901010105</t>
  </si>
  <si>
    <t>F10 -CHEEMASANDRA</t>
  </si>
  <si>
    <t>1210203903010106</t>
  </si>
  <si>
    <t>F11-BANGALORE METALLURGICALS</t>
  </si>
  <si>
    <t>1210203902010110</t>
  </si>
  <si>
    <t>F11-GUNDRAHALLI (AGRI)</t>
  </si>
  <si>
    <t>1210203903010107</t>
  </si>
  <si>
    <t>F09-AMBYCITY</t>
  </si>
  <si>
    <t>1210203902010111</t>
  </si>
  <si>
    <t>F14-BEGUR</t>
  </si>
  <si>
    <t>1210203902010302</t>
  </si>
  <si>
    <t>F13-KUMBALAHALLI</t>
  </si>
  <si>
    <t>1210203902010112</t>
  </si>
  <si>
    <t>F12-HETTAKKI(NJY)</t>
  </si>
  <si>
    <t>1210203903010108</t>
  </si>
  <si>
    <t>F12-KAMBALIPURA</t>
  </si>
  <si>
    <t>1210203902020301</t>
  </si>
  <si>
    <t>F09 HSK LOGISTICS</t>
  </si>
  <si>
    <t>1210203901020305</t>
  </si>
  <si>
    <t xml:space="preserve">UPDATE EXPORT 75000 UNITS  </t>
  </si>
  <si>
    <t>(MISSING  FEEDER )PLS ADD THIS FEEDER  IN SULIBELE66/11KV STATION OF NANDAGUDI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</si>
</sst>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8FF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8C19-1F7E-4F09-AA4A-D588B9F38B56}">
  <dimension ref="A1:AL38"/>
  <sheetViews>
    <sheetView topLeftCell="A10" workbookViewId="0">
      <selection activeCell="K42" sqref="K42"/>
    </sheetView>
  </sheetViews>
  <sheetFormatPr defaultRowHeight="15" x14ac:dyDescent="0.25"/>
  <cols>
    <col min="4" max="4" width="17" customWidth="1"/>
    <col min="5" max="5" width="20.28515625" customWidth="1"/>
    <col min="8" max="8" width="26.42578125" customWidth="1"/>
    <col min="9" max="9" width="15.5703125" customWidth="1"/>
    <col min="10" max="25" width="9.140625" customWidth="1"/>
  </cols>
  <sheetData>
    <row r="1" spans="1:38" ht="15.75" thickBot="1" x14ac:dyDescent="0.3">
      <c r="D1" s="1" t="s">
        <v>0</v>
      </c>
      <c r="E1" s="2" t="s">
        <v>1</v>
      </c>
      <c r="F1" s="2" t="s">
        <v>1</v>
      </c>
    </row>
    <row r="2" spans="1:38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4" spans="1:38" ht="31.5" customHeight="1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F4" t="s">
        <v>33</v>
      </c>
      <c r="AG4" t="s">
        <v>34</v>
      </c>
      <c r="AH4" t="s">
        <v>35</v>
      </c>
      <c r="AI4" t="s">
        <v>36</v>
      </c>
      <c r="AJ4" t="s">
        <v>37</v>
      </c>
      <c r="AK4" t="s">
        <v>38</v>
      </c>
      <c r="AL4" t="s">
        <v>39</v>
      </c>
    </row>
    <row r="5" spans="1:38" x14ac:dyDescent="0.25">
      <c r="A5">
        <v>147</v>
      </c>
      <c r="B5" t="s">
        <v>43</v>
      </c>
      <c r="C5" t="s">
        <v>44</v>
      </c>
      <c r="D5" t="s">
        <v>46</v>
      </c>
      <c r="E5" t="s">
        <v>47</v>
      </c>
      <c r="F5" t="s">
        <v>46</v>
      </c>
      <c r="H5" t="s">
        <v>48</v>
      </c>
      <c r="I5" t="s">
        <v>42</v>
      </c>
      <c r="J5" t="s">
        <v>49</v>
      </c>
      <c r="K5">
        <v>573</v>
      </c>
      <c r="L5">
        <v>573</v>
      </c>
      <c r="M5">
        <v>0</v>
      </c>
      <c r="N5">
        <v>573</v>
      </c>
      <c r="O5">
        <v>0</v>
      </c>
      <c r="P5">
        <v>969.55</v>
      </c>
      <c r="Q5">
        <v>995.21100000000001</v>
      </c>
      <c r="R5">
        <v>30000</v>
      </c>
      <c r="S5">
        <v>769830</v>
      </c>
      <c r="T5">
        <v>0</v>
      </c>
      <c r="U5">
        <v>0</v>
      </c>
      <c r="V5">
        <v>769830</v>
      </c>
      <c r="W5">
        <v>0</v>
      </c>
      <c r="X5">
        <v>696693.51</v>
      </c>
      <c r="Y5">
        <v>696693.51</v>
      </c>
      <c r="Z5">
        <v>9.5</v>
      </c>
      <c r="AA5">
        <v>4054754.28</v>
      </c>
      <c r="AB5">
        <v>8573663.7719999999</v>
      </c>
      <c r="AC5">
        <v>0.90500000000000003</v>
      </c>
      <c r="AD5">
        <v>2.1145</v>
      </c>
      <c r="AE5">
        <v>20.09</v>
      </c>
      <c r="AH5">
        <v>0</v>
      </c>
      <c r="AI5">
        <v>0</v>
      </c>
      <c r="AJ5">
        <v>0</v>
      </c>
      <c r="AK5">
        <v>5730</v>
      </c>
      <c r="AL5">
        <v>0</v>
      </c>
    </row>
    <row r="6" spans="1:38" x14ac:dyDescent="0.25">
      <c r="A6">
        <v>154</v>
      </c>
      <c r="B6" t="s">
        <v>43</v>
      </c>
      <c r="C6" t="s">
        <v>44</v>
      </c>
      <c r="D6" t="s">
        <v>46</v>
      </c>
      <c r="E6" t="s">
        <v>50</v>
      </c>
      <c r="F6" t="s">
        <v>46</v>
      </c>
      <c r="H6" t="s">
        <v>51</v>
      </c>
      <c r="I6" t="s">
        <v>40</v>
      </c>
      <c r="J6" t="s">
        <v>52</v>
      </c>
      <c r="K6">
        <v>1584</v>
      </c>
      <c r="L6">
        <v>1584</v>
      </c>
      <c r="M6">
        <v>0</v>
      </c>
      <c r="N6">
        <v>17</v>
      </c>
      <c r="O6">
        <v>0</v>
      </c>
      <c r="P6">
        <v>1299.0709999999999</v>
      </c>
      <c r="Q6">
        <v>1331.9059999999999</v>
      </c>
      <c r="R6">
        <v>20000</v>
      </c>
      <c r="S6">
        <v>656700</v>
      </c>
      <c r="T6">
        <v>0</v>
      </c>
      <c r="U6">
        <v>10000</v>
      </c>
      <c r="V6">
        <v>646700</v>
      </c>
      <c r="W6">
        <v>536667.44999999995</v>
      </c>
      <c r="X6">
        <v>20143.810000000001</v>
      </c>
      <c r="Y6">
        <v>556811.26</v>
      </c>
      <c r="Z6">
        <v>13.9</v>
      </c>
      <c r="AA6">
        <v>4283473.63</v>
      </c>
      <c r="AB6">
        <v>1321908.3959999999</v>
      </c>
      <c r="AC6">
        <v>0.86099999999999999</v>
      </c>
      <c r="AD6">
        <v>0.30859999999999999</v>
      </c>
      <c r="AE6">
        <v>4.29</v>
      </c>
      <c r="AH6">
        <v>0</v>
      </c>
      <c r="AI6">
        <v>0</v>
      </c>
      <c r="AJ6">
        <v>0</v>
      </c>
      <c r="AK6">
        <v>170</v>
      </c>
      <c r="AL6">
        <v>0</v>
      </c>
    </row>
    <row r="7" spans="1:38" x14ac:dyDescent="0.25">
      <c r="A7">
        <v>201</v>
      </c>
      <c r="B7" t="s">
        <v>43</v>
      </c>
      <c r="C7" t="s">
        <v>44</v>
      </c>
      <c r="D7" t="s">
        <v>46</v>
      </c>
      <c r="E7" t="s">
        <v>47</v>
      </c>
      <c r="F7" t="s">
        <v>46</v>
      </c>
      <c r="H7" t="s">
        <v>53</v>
      </c>
      <c r="I7" t="s">
        <v>40</v>
      </c>
      <c r="J7" t="s">
        <v>54</v>
      </c>
      <c r="K7">
        <v>3415</v>
      </c>
      <c r="L7">
        <v>3415</v>
      </c>
      <c r="M7">
        <v>0</v>
      </c>
      <c r="N7">
        <v>6</v>
      </c>
      <c r="O7">
        <v>0</v>
      </c>
      <c r="P7">
        <v>1537.883</v>
      </c>
      <c r="Q7">
        <v>1574.05</v>
      </c>
      <c r="R7">
        <v>20000</v>
      </c>
      <c r="S7">
        <v>723340</v>
      </c>
      <c r="T7">
        <v>46581</v>
      </c>
      <c r="U7">
        <v>0</v>
      </c>
      <c r="V7">
        <v>769921</v>
      </c>
      <c r="W7">
        <v>723569.15</v>
      </c>
      <c r="X7">
        <v>7109.58</v>
      </c>
      <c r="Y7">
        <v>730678.73</v>
      </c>
      <c r="Z7">
        <v>5.0999999999999996</v>
      </c>
      <c r="AA7">
        <v>6258191.1600000001</v>
      </c>
      <c r="AB7">
        <v>2168293.0660000001</v>
      </c>
      <c r="AC7">
        <v>0.94899999999999995</v>
      </c>
      <c r="AD7">
        <v>0.34649999999999997</v>
      </c>
      <c r="AE7">
        <v>1.77</v>
      </c>
      <c r="AH7">
        <v>0</v>
      </c>
      <c r="AI7">
        <v>0</v>
      </c>
      <c r="AJ7">
        <v>0</v>
      </c>
      <c r="AK7">
        <v>60</v>
      </c>
      <c r="AL7">
        <v>0</v>
      </c>
    </row>
    <row r="8" spans="1:38" x14ac:dyDescent="0.25">
      <c r="A8">
        <v>347</v>
      </c>
      <c r="B8" t="s">
        <v>43</v>
      </c>
      <c r="C8" t="s">
        <v>44</v>
      </c>
      <c r="D8" t="s">
        <v>46</v>
      </c>
      <c r="E8" t="s">
        <v>47</v>
      </c>
      <c r="F8" t="s">
        <v>46</v>
      </c>
      <c r="H8" t="s">
        <v>56</v>
      </c>
      <c r="I8" t="s">
        <v>42</v>
      </c>
      <c r="J8" t="s">
        <v>57</v>
      </c>
      <c r="K8">
        <v>233</v>
      </c>
      <c r="L8">
        <v>233</v>
      </c>
      <c r="M8">
        <v>0</v>
      </c>
      <c r="N8">
        <v>231</v>
      </c>
      <c r="O8">
        <v>0</v>
      </c>
      <c r="P8">
        <v>591.28800000000001</v>
      </c>
      <c r="Q8">
        <v>606.95399999999995</v>
      </c>
      <c r="R8">
        <v>20000</v>
      </c>
      <c r="S8">
        <v>313320</v>
      </c>
      <c r="T8">
        <v>0</v>
      </c>
      <c r="U8">
        <v>0</v>
      </c>
      <c r="V8">
        <v>313320</v>
      </c>
      <c r="W8">
        <v>6</v>
      </c>
      <c r="X8">
        <v>283547.88</v>
      </c>
      <c r="Y8">
        <v>283553.88</v>
      </c>
      <c r="Z8">
        <v>9.5</v>
      </c>
      <c r="AA8">
        <v>1650555.28</v>
      </c>
      <c r="AB8">
        <v>3314875.0839999998</v>
      </c>
      <c r="AC8">
        <v>0.90500000000000003</v>
      </c>
      <c r="AD8">
        <v>2.0083000000000002</v>
      </c>
      <c r="AE8">
        <v>19.079999999999998</v>
      </c>
      <c r="AH8">
        <v>0</v>
      </c>
      <c r="AI8">
        <v>0</v>
      </c>
      <c r="AJ8">
        <v>0</v>
      </c>
      <c r="AK8">
        <v>2310</v>
      </c>
      <c r="AL8">
        <v>0</v>
      </c>
    </row>
    <row r="9" spans="1:38" x14ac:dyDescent="0.25">
      <c r="A9">
        <v>665</v>
      </c>
      <c r="B9" t="s">
        <v>43</v>
      </c>
      <c r="C9" t="s">
        <v>44</v>
      </c>
      <c r="D9" t="s">
        <v>46</v>
      </c>
      <c r="E9" t="s">
        <v>47</v>
      </c>
      <c r="F9" t="s">
        <v>46</v>
      </c>
      <c r="H9" t="s">
        <v>58</v>
      </c>
      <c r="I9" t="s">
        <v>42</v>
      </c>
      <c r="J9" t="s">
        <v>59</v>
      </c>
      <c r="K9">
        <v>531</v>
      </c>
      <c r="L9">
        <v>531</v>
      </c>
      <c r="M9">
        <v>0</v>
      </c>
      <c r="N9">
        <v>530</v>
      </c>
      <c r="O9">
        <v>0</v>
      </c>
      <c r="P9">
        <v>1016.775</v>
      </c>
      <c r="Q9">
        <v>1039.5160000000001</v>
      </c>
      <c r="R9">
        <v>20000</v>
      </c>
      <c r="S9">
        <v>454820</v>
      </c>
      <c r="T9">
        <v>0</v>
      </c>
      <c r="U9">
        <v>0</v>
      </c>
      <c r="V9">
        <v>454820</v>
      </c>
      <c r="W9">
        <v>50</v>
      </c>
      <c r="X9">
        <v>411560.9</v>
      </c>
      <c r="Y9">
        <v>411610.9</v>
      </c>
      <c r="Z9">
        <v>9.5</v>
      </c>
      <c r="AA9">
        <v>2396751</v>
      </c>
      <c r="AB9">
        <v>4815960.8099999996</v>
      </c>
      <c r="AC9">
        <v>0.90500000000000003</v>
      </c>
      <c r="AD9">
        <v>2.0093999999999999</v>
      </c>
      <c r="AE9">
        <v>19.09</v>
      </c>
      <c r="AH9">
        <v>0</v>
      </c>
      <c r="AI9">
        <v>0</v>
      </c>
      <c r="AJ9">
        <v>0</v>
      </c>
      <c r="AK9">
        <v>5300</v>
      </c>
      <c r="AL9">
        <v>0</v>
      </c>
    </row>
    <row r="10" spans="1:38" x14ac:dyDescent="0.25">
      <c r="A10">
        <v>823</v>
      </c>
      <c r="B10" t="s">
        <v>43</v>
      </c>
      <c r="C10" t="s">
        <v>44</v>
      </c>
      <c r="D10" t="s">
        <v>46</v>
      </c>
      <c r="E10" t="s">
        <v>60</v>
      </c>
      <c r="F10" t="s">
        <v>46</v>
      </c>
      <c r="H10" t="s">
        <v>61</v>
      </c>
      <c r="I10" t="s">
        <v>40</v>
      </c>
      <c r="J10" t="s">
        <v>62</v>
      </c>
      <c r="K10">
        <v>1952</v>
      </c>
      <c r="L10">
        <v>1952</v>
      </c>
      <c r="M10">
        <v>0</v>
      </c>
      <c r="N10">
        <v>0</v>
      </c>
      <c r="O10">
        <v>0</v>
      </c>
      <c r="P10">
        <v>628.32299999999998</v>
      </c>
      <c r="Q10">
        <v>661.02</v>
      </c>
      <c r="R10">
        <v>20000</v>
      </c>
      <c r="S10">
        <v>653940</v>
      </c>
      <c r="T10">
        <v>10001</v>
      </c>
      <c r="U10">
        <v>0</v>
      </c>
      <c r="V10">
        <v>663941</v>
      </c>
      <c r="W10">
        <v>587145.6</v>
      </c>
      <c r="X10">
        <v>0</v>
      </c>
      <c r="Y10">
        <v>587145.6</v>
      </c>
      <c r="Z10">
        <v>11.57</v>
      </c>
      <c r="AA10">
        <v>5532489.3399999999</v>
      </c>
      <c r="AB10">
        <v>2612764.3199999998</v>
      </c>
      <c r="AC10">
        <v>0.88429999999999997</v>
      </c>
      <c r="AD10">
        <v>0.4723</v>
      </c>
      <c r="AE10">
        <v>5.46</v>
      </c>
      <c r="AH10">
        <v>0</v>
      </c>
      <c r="AI10">
        <v>0</v>
      </c>
      <c r="AJ10">
        <v>0</v>
      </c>
      <c r="AK10">
        <v>0</v>
      </c>
      <c r="AL10">
        <v>0</v>
      </c>
    </row>
    <row r="11" spans="1:38" x14ac:dyDescent="0.25">
      <c r="A11">
        <v>912</v>
      </c>
      <c r="B11" t="s">
        <v>43</v>
      </c>
      <c r="C11" t="s">
        <v>44</v>
      </c>
      <c r="D11" t="s">
        <v>46</v>
      </c>
      <c r="E11" t="s">
        <v>60</v>
      </c>
      <c r="F11" t="s">
        <v>46</v>
      </c>
      <c r="H11" t="s">
        <v>63</v>
      </c>
      <c r="I11" t="s">
        <v>40</v>
      </c>
      <c r="J11" t="s">
        <v>64</v>
      </c>
      <c r="K11">
        <v>3210</v>
      </c>
      <c r="L11">
        <v>3210</v>
      </c>
      <c r="M11">
        <v>0</v>
      </c>
      <c r="N11">
        <v>0</v>
      </c>
      <c r="O11">
        <v>0</v>
      </c>
      <c r="P11">
        <v>1212.636</v>
      </c>
      <c r="Q11">
        <v>1247.0039999999999</v>
      </c>
      <c r="R11">
        <v>20000</v>
      </c>
      <c r="S11">
        <v>687360</v>
      </c>
      <c r="T11">
        <v>0</v>
      </c>
      <c r="U11">
        <v>30000</v>
      </c>
      <c r="V11">
        <v>657360</v>
      </c>
      <c r="W11">
        <v>596752.55000000005</v>
      </c>
      <c r="X11">
        <v>0</v>
      </c>
      <c r="Y11">
        <v>596752.55000000005</v>
      </c>
      <c r="Z11">
        <v>9.2200000000000006</v>
      </c>
      <c r="AA11">
        <v>5719290.3600000003</v>
      </c>
      <c r="AB11">
        <v>3232884.72</v>
      </c>
      <c r="AC11">
        <v>0.90780000000000005</v>
      </c>
      <c r="AD11">
        <v>0.56530000000000002</v>
      </c>
      <c r="AE11">
        <v>5.21</v>
      </c>
      <c r="AH11">
        <v>0</v>
      </c>
      <c r="AI11">
        <v>0</v>
      </c>
      <c r="AJ11">
        <v>0</v>
      </c>
      <c r="AK11">
        <v>0</v>
      </c>
      <c r="AL11">
        <v>0</v>
      </c>
    </row>
    <row r="12" spans="1:38" x14ac:dyDescent="0.25">
      <c r="A12">
        <v>946</v>
      </c>
      <c r="B12" t="s">
        <v>43</v>
      </c>
      <c r="C12" t="s">
        <v>44</v>
      </c>
      <c r="D12" t="s">
        <v>46</v>
      </c>
      <c r="E12" t="s">
        <v>50</v>
      </c>
      <c r="F12" t="s">
        <v>46</v>
      </c>
      <c r="H12" t="s">
        <v>65</v>
      </c>
      <c r="I12" t="s">
        <v>42</v>
      </c>
      <c r="J12" t="s">
        <v>66</v>
      </c>
      <c r="K12">
        <v>495</v>
      </c>
      <c r="L12">
        <v>495</v>
      </c>
      <c r="M12">
        <v>0</v>
      </c>
      <c r="N12">
        <v>457</v>
      </c>
      <c r="O12">
        <v>0</v>
      </c>
      <c r="P12">
        <v>806.88400000000001</v>
      </c>
      <c r="Q12">
        <v>828.07500000000005</v>
      </c>
      <c r="R12">
        <v>20000</v>
      </c>
      <c r="S12">
        <v>423820</v>
      </c>
      <c r="T12">
        <v>0</v>
      </c>
      <c r="U12">
        <v>0</v>
      </c>
      <c r="V12">
        <v>423820</v>
      </c>
      <c r="W12">
        <v>1479</v>
      </c>
      <c r="X12">
        <v>382079.42</v>
      </c>
      <c r="Y12">
        <v>383558.42</v>
      </c>
      <c r="Z12">
        <v>9.5</v>
      </c>
      <c r="AA12">
        <v>2238523.27</v>
      </c>
      <c r="AB12">
        <v>4486226.0240000002</v>
      </c>
      <c r="AC12">
        <v>0.90500000000000003</v>
      </c>
      <c r="AD12">
        <v>2.0041000000000002</v>
      </c>
      <c r="AE12">
        <v>19.04</v>
      </c>
      <c r="AH12">
        <v>0</v>
      </c>
      <c r="AI12">
        <v>0</v>
      </c>
      <c r="AJ12">
        <v>0</v>
      </c>
      <c r="AK12">
        <v>4570</v>
      </c>
      <c r="AL12">
        <v>0</v>
      </c>
    </row>
    <row r="13" spans="1:38" x14ac:dyDescent="0.25">
      <c r="A13">
        <v>947</v>
      </c>
      <c r="B13" t="s">
        <v>43</v>
      </c>
      <c r="C13" t="s">
        <v>44</v>
      </c>
      <c r="D13" t="s">
        <v>46</v>
      </c>
      <c r="E13" t="s">
        <v>50</v>
      </c>
      <c r="F13" t="s">
        <v>46</v>
      </c>
      <c r="H13" t="s">
        <v>67</v>
      </c>
      <c r="I13" t="s">
        <v>40</v>
      </c>
      <c r="J13" t="s">
        <v>68</v>
      </c>
      <c r="K13">
        <v>2811</v>
      </c>
      <c r="L13">
        <v>2811</v>
      </c>
      <c r="M13">
        <v>0</v>
      </c>
      <c r="N13">
        <v>14</v>
      </c>
      <c r="O13">
        <v>0</v>
      </c>
      <c r="P13">
        <v>1607.857</v>
      </c>
      <c r="Q13">
        <v>1651.402</v>
      </c>
      <c r="R13">
        <v>20000</v>
      </c>
      <c r="S13">
        <v>870900</v>
      </c>
      <c r="T13">
        <v>0</v>
      </c>
      <c r="U13">
        <v>0</v>
      </c>
      <c r="V13">
        <v>870900</v>
      </c>
      <c r="W13">
        <v>740763.23</v>
      </c>
      <c r="X13">
        <v>16589.02</v>
      </c>
      <c r="Y13">
        <v>757352.25</v>
      </c>
      <c r="Z13">
        <v>13.04</v>
      </c>
      <c r="AA13">
        <v>6141929.2800000003</v>
      </c>
      <c r="AB13">
        <v>2153317.0460000001</v>
      </c>
      <c r="AC13">
        <v>0.86960000000000004</v>
      </c>
      <c r="AD13">
        <v>0.35060000000000002</v>
      </c>
      <c r="AE13">
        <v>4.57</v>
      </c>
      <c r="AH13">
        <v>0</v>
      </c>
      <c r="AI13">
        <v>0</v>
      </c>
      <c r="AJ13">
        <v>0</v>
      </c>
      <c r="AK13">
        <v>140</v>
      </c>
      <c r="AL13">
        <v>0</v>
      </c>
    </row>
    <row r="14" spans="1:38" x14ac:dyDescent="0.25">
      <c r="A14">
        <v>1097</v>
      </c>
      <c r="B14" t="s">
        <v>43</v>
      </c>
      <c r="C14" t="s">
        <v>44</v>
      </c>
      <c r="D14" t="s">
        <v>46</v>
      </c>
      <c r="E14" t="s">
        <v>60</v>
      </c>
      <c r="F14" t="s">
        <v>46</v>
      </c>
      <c r="H14" t="s">
        <v>69</v>
      </c>
      <c r="I14" t="s">
        <v>45</v>
      </c>
      <c r="J14" t="s">
        <v>70</v>
      </c>
      <c r="K14">
        <v>200</v>
      </c>
      <c r="L14">
        <v>200</v>
      </c>
      <c r="M14">
        <v>0</v>
      </c>
      <c r="N14">
        <v>0</v>
      </c>
      <c r="O14">
        <v>0</v>
      </c>
      <c r="P14">
        <v>1196.819</v>
      </c>
      <c r="Q14">
        <v>1216.7370000000001</v>
      </c>
      <c r="R14">
        <v>40000</v>
      </c>
      <c r="S14">
        <v>796720</v>
      </c>
      <c r="T14">
        <v>31111.3</v>
      </c>
      <c r="U14">
        <v>0</v>
      </c>
      <c r="V14">
        <v>827831.3</v>
      </c>
      <c r="W14">
        <v>759441.4</v>
      </c>
      <c r="X14">
        <v>0</v>
      </c>
      <c r="Y14">
        <v>759441.4</v>
      </c>
      <c r="Z14">
        <v>8.26</v>
      </c>
      <c r="AA14">
        <v>8463900.5899999999</v>
      </c>
      <c r="AB14">
        <v>7967490.5899999999</v>
      </c>
      <c r="AC14">
        <v>0.91739999999999999</v>
      </c>
      <c r="AD14">
        <v>0.94130000000000003</v>
      </c>
      <c r="AE14">
        <v>7.78</v>
      </c>
      <c r="AH14">
        <v>0</v>
      </c>
      <c r="AI14">
        <v>0</v>
      </c>
      <c r="AJ14">
        <v>0</v>
      </c>
      <c r="AK14">
        <v>0</v>
      </c>
      <c r="AL14">
        <v>0</v>
      </c>
    </row>
    <row r="15" spans="1:38" x14ac:dyDescent="0.25">
      <c r="A15">
        <v>1117</v>
      </c>
      <c r="B15" t="s">
        <v>43</v>
      </c>
      <c r="C15" t="s">
        <v>44</v>
      </c>
      <c r="D15" t="s">
        <v>46</v>
      </c>
      <c r="E15" t="s">
        <v>50</v>
      </c>
      <c r="F15" t="s">
        <v>46</v>
      </c>
      <c r="H15" t="s">
        <v>71</v>
      </c>
      <c r="I15" t="s">
        <v>42</v>
      </c>
      <c r="J15" t="s">
        <v>72</v>
      </c>
      <c r="K15">
        <v>575</v>
      </c>
      <c r="L15">
        <v>575</v>
      </c>
      <c r="M15">
        <v>0</v>
      </c>
      <c r="N15">
        <v>575</v>
      </c>
      <c r="O15">
        <v>0</v>
      </c>
      <c r="P15">
        <v>844.34699999999998</v>
      </c>
      <c r="Q15">
        <v>863.70399999999995</v>
      </c>
      <c r="R15">
        <v>20000</v>
      </c>
      <c r="S15">
        <v>387140</v>
      </c>
      <c r="T15">
        <v>0</v>
      </c>
      <c r="U15">
        <v>0</v>
      </c>
      <c r="V15">
        <v>387140</v>
      </c>
      <c r="W15">
        <v>0</v>
      </c>
      <c r="X15">
        <v>350361.853</v>
      </c>
      <c r="Y15">
        <v>350361.853</v>
      </c>
      <c r="Z15">
        <v>9.5</v>
      </c>
      <c r="AA15">
        <v>2039103.8</v>
      </c>
      <c r="AB15">
        <v>4151674.1069999998</v>
      </c>
      <c r="AC15">
        <v>0.90500000000000003</v>
      </c>
      <c r="AD15">
        <v>2.036</v>
      </c>
      <c r="AE15">
        <v>19.34</v>
      </c>
      <c r="AH15">
        <v>0</v>
      </c>
      <c r="AI15">
        <v>0</v>
      </c>
      <c r="AJ15">
        <v>0</v>
      </c>
      <c r="AK15">
        <v>5747.5</v>
      </c>
      <c r="AL15">
        <v>0</v>
      </c>
    </row>
    <row r="16" spans="1:38" x14ac:dyDescent="0.25">
      <c r="A16">
        <v>1191</v>
      </c>
      <c r="B16" t="s">
        <v>43</v>
      </c>
      <c r="C16" t="s">
        <v>44</v>
      </c>
      <c r="D16" t="s">
        <v>44</v>
      </c>
      <c r="E16" t="s">
        <v>73</v>
      </c>
      <c r="F16" t="s">
        <v>44</v>
      </c>
      <c r="H16" t="s">
        <v>74</v>
      </c>
      <c r="I16" t="s">
        <v>40</v>
      </c>
      <c r="J16" t="s">
        <v>75</v>
      </c>
      <c r="K16">
        <v>1459</v>
      </c>
      <c r="L16">
        <v>1459</v>
      </c>
      <c r="M16">
        <v>0</v>
      </c>
      <c r="N16">
        <v>9</v>
      </c>
      <c r="O16">
        <v>0</v>
      </c>
      <c r="P16">
        <v>11288.2</v>
      </c>
      <c r="Q16">
        <v>11550.4</v>
      </c>
      <c r="R16">
        <v>2000</v>
      </c>
      <c r="S16">
        <v>524400</v>
      </c>
      <c r="T16">
        <v>75000</v>
      </c>
      <c r="U16">
        <v>0</v>
      </c>
      <c r="V16">
        <v>599400</v>
      </c>
      <c r="W16">
        <v>373292.85</v>
      </c>
      <c r="X16">
        <v>13083.75</v>
      </c>
      <c r="Y16">
        <v>386376.6</v>
      </c>
      <c r="Z16">
        <v>35.54</v>
      </c>
      <c r="AA16">
        <v>3418752.38</v>
      </c>
      <c r="AB16">
        <v>1303493.328</v>
      </c>
      <c r="AC16">
        <v>0.64459999999999995</v>
      </c>
      <c r="AD16">
        <v>0.38129999999999997</v>
      </c>
      <c r="AE16">
        <v>13.55</v>
      </c>
      <c r="AH16">
        <v>0</v>
      </c>
      <c r="AI16">
        <v>0</v>
      </c>
      <c r="AJ16">
        <v>0</v>
      </c>
      <c r="AK16">
        <v>90</v>
      </c>
      <c r="AL16">
        <v>0</v>
      </c>
    </row>
    <row r="17" spans="1:38" x14ac:dyDescent="0.25">
      <c r="A17">
        <v>1258</v>
      </c>
      <c r="B17" t="s">
        <v>43</v>
      </c>
      <c r="C17" t="s">
        <v>44</v>
      </c>
      <c r="D17" t="s">
        <v>46</v>
      </c>
      <c r="E17" t="s">
        <v>47</v>
      </c>
      <c r="F17" t="s">
        <v>46</v>
      </c>
      <c r="H17" t="s">
        <v>76</v>
      </c>
      <c r="I17" t="s">
        <v>42</v>
      </c>
      <c r="J17" t="s">
        <v>77</v>
      </c>
      <c r="K17">
        <v>390</v>
      </c>
      <c r="L17">
        <v>390</v>
      </c>
      <c r="M17">
        <v>0</v>
      </c>
      <c r="N17">
        <v>388</v>
      </c>
      <c r="O17">
        <v>0</v>
      </c>
      <c r="P17">
        <v>917.43</v>
      </c>
      <c r="Q17">
        <v>943.16899999999998</v>
      </c>
      <c r="R17">
        <v>20000</v>
      </c>
      <c r="S17">
        <v>514780</v>
      </c>
      <c r="T17">
        <v>0</v>
      </c>
      <c r="U17">
        <v>0</v>
      </c>
      <c r="V17">
        <v>514780</v>
      </c>
      <c r="W17">
        <v>39</v>
      </c>
      <c r="X17">
        <v>465836.68</v>
      </c>
      <c r="Y17">
        <v>465875.68</v>
      </c>
      <c r="Z17">
        <v>9.5</v>
      </c>
      <c r="AA17">
        <v>2713916.4</v>
      </c>
      <c r="AB17">
        <v>5400040.2280000001</v>
      </c>
      <c r="AC17">
        <v>0.90500000000000003</v>
      </c>
      <c r="AD17">
        <v>1.9898</v>
      </c>
      <c r="AE17">
        <v>18.899999999999999</v>
      </c>
      <c r="AH17">
        <v>0</v>
      </c>
      <c r="AI17">
        <v>0</v>
      </c>
      <c r="AJ17">
        <v>0</v>
      </c>
      <c r="AK17">
        <v>3880</v>
      </c>
      <c r="AL17">
        <v>0</v>
      </c>
    </row>
    <row r="18" spans="1:38" x14ac:dyDescent="0.25">
      <c r="A18">
        <v>1432</v>
      </c>
      <c r="B18" t="s">
        <v>43</v>
      </c>
      <c r="C18" t="s">
        <v>44</v>
      </c>
      <c r="D18" t="s">
        <v>44</v>
      </c>
      <c r="E18" t="s">
        <v>73</v>
      </c>
      <c r="F18" t="s">
        <v>44</v>
      </c>
      <c r="H18" t="s">
        <v>78</v>
      </c>
      <c r="I18" t="s">
        <v>42</v>
      </c>
      <c r="J18" t="s">
        <v>79</v>
      </c>
      <c r="K18">
        <v>293</v>
      </c>
      <c r="L18">
        <v>293</v>
      </c>
      <c r="M18">
        <v>0</v>
      </c>
      <c r="N18">
        <v>293</v>
      </c>
      <c r="O18">
        <v>0</v>
      </c>
      <c r="P18">
        <v>2376.5</v>
      </c>
      <c r="Q18">
        <v>2548.4</v>
      </c>
      <c r="R18">
        <v>2000</v>
      </c>
      <c r="S18">
        <v>343800</v>
      </c>
      <c r="T18">
        <v>0</v>
      </c>
      <c r="U18">
        <v>0</v>
      </c>
      <c r="V18">
        <v>343800</v>
      </c>
      <c r="W18">
        <v>0</v>
      </c>
      <c r="X18">
        <v>311139.63</v>
      </c>
      <c r="Y18">
        <v>311139.63</v>
      </c>
      <c r="Z18">
        <v>9.5</v>
      </c>
      <c r="AA18">
        <v>1810833.76</v>
      </c>
      <c r="AB18">
        <v>4015637.4040000001</v>
      </c>
      <c r="AC18">
        <v>0.90500000000000003</v>
      </c>
      <c r="AD18">
        <v>2.2176</v>
      </c>
      <c r="AE18">
        <v>21.07</v>
      </c>
      <c r="AH18">
        <v>0</v>
      </c>
      <c r="AI18">
        <v>0</v>
      </c>
      <c r="AJ18">
        <v>0</v>
      </c>
      <c r="AK18">
        <v>2930</v>
      </c>
      <c r="AL18">
        <v>0</v>
      </c>
    </row>
    <row r="19" spans="1:38" x14ac:dyDescent="0.25">
      <c r="A19">
        <v>1766</v>
      </c>
      <c r="B19" t="s">
        <v>43</v>
      </c>
      <c r="C19" t="s">
        <v>44</v>
      </c>
      <c r="D19" t="s">
        <v>46</v>
      </c>
      <c r="E19" t="s">
        <v>50</v>
      </c>
      <c r="F19" t="s">
        <v>46</v>
      </c>
      <c r="H19" t="s">
        <v>80</v>
      </c>
      <c r="I19" t="s">
        <v>40</v>
      </c>
      <c r="J19" t="s">
        <v>81</v>
      </c>
      <c r="K19">
        <v>3255</v>
      </c>
      <c r="L19">
        <v>3255</v>
      </c>
      <c r="M19">
        <v>0</v>
      </c>
      <c r="N19">
        <v>15</v>
      </c>
      <c r="O19">
        <v>0</v>
      </c>
      <c r="P19">
        <v>3063.1030000000001</v>
      </c>
      <c r="Q19">
        <v>3134.373</v>
      </c>
      <c r="R19">
        <v>20000</v>
      </c>
      <c r="S19">
        <v>1425400</v>
      </c>
      <c r="T19">
        <v>0</v>
      </c>
      <c r="U19">
        <v>0</v>
      </c>
      <c r="V19">
        <v>1425400</v>
      </c>
      <c r="W19">
        <v>1261270.7</v>
      </c>
      <c r="X19">
        <v>17773.95</v>
      </c>
      <c r="Y19">
        <v>1279044.6499999999</v>
      </c>
      <c r="Z19">
        <v>10.27</v>
      </c>
      <c r="AA19">
        <v>11105366.439999999</v>
      </c>
      <c r="AB19">
        <v>4876273.4450000003</v>
      </c>
      <c r="AC19">
        <v>0.89729999999999999</v>
      </c>
      <c r="AD19">
        <v>0.43909999999999999</v>
      </c>
      <c r="AE19">
        <v>4.51</v>
      </c>
      <c r="AH19">
        <v>0</v>
      </c>
      <c r="AI19">
        <v>0</v>
      </c>
      <c r="AJ19">
        <v>0</v>
      </c>
      <c r="AK19">
        <v>150</v>
      </c>
      <c r="AL19">
        <v>0</v>
      </c>
    </row>
    <row r="20" spans="1:38" x14ac:dyDescent="0.25">
      <c r="A20">
        <v>1800</v>
      </c>
      <c r="B20" t="s">
        <v>43</v>
      </c>
      <c r="C20" t="s">
        <v>44</v>
      </c>
      <c r="D20" t="s">
        <v>46</v>
      </c>
      <c r="E20" t="s">
        <v>50</v>
      </c>
      <c r="F20" t="s">
        <v>46</v>
      </c>
      <c r="H20" t="s">
        <v>82</v>
      </c>
      <c r="I20" t="s">
        <v>42</v>
      </c>
      <c r="J20" t="s">
        <v>83</v>
      </c>
      <c r="K20">
        <v>354</v>
      </c>
      <c r="L20">
        <v>354</v>
      </c>
      <c r="M20">
        <v>0</v>
      </c>
      <c r="N20">
        <v>347</v>
      </c>
      <c r="O20">
        <v>0</v>
      </c>
      <c r="P20">
        <v>1236.279</v>
      </c>
      <c r="Q20">
        <v>1254.6469999999999</v>
      </c>
      <c r="R20">
        <v>20000</v>
      </c>
      <c r="S20">
        <v>367360</v>
      </c>
      <c r="T20">
        <v>0</v>
      </c>
      <c r="U20">
        <v>0</v>
      </c>
      <c r="V20">
        <v>367360</v>
      </c>
      <c r="W20">
        <v>253</v>
      </c>
      <c r="X20">
        <v>332207.68</v>
      </c>
      <c r="Y20">
        <v>332460.68</v>
      </c>
      <c r="Z20">
        <v>9.5</v>
      </c>
      <c r="AA20">
        <v>1935994.81</v>
      </c>
      <c r="AB20">
        <v>3921469.7319999998</v>
      </c>
      <c r="AC20">
        <v>0.90500000000000003</v>
      </c>
      <c r="AD20">
        <v>2.0255999999999998</v>
      </c>
      <c r="AE20">
        <v>19.239999999999998</v>
      </c>
      <c r="AH20">
        <v>0</v>
      </c>
      <c r="AI20">
        <v>0</v>
      </c>
      <c r="AJ20">
        <v>0</v>
      </c>
      <c r="AK20">
        <v>3449</v>
      </c>
      <c r="AL20">
        <v>0</v>
      </c>
    </row>
    <row r="21" spans="1:38" x14ac:dyDescent="0.25">
      <c r="A21">
        <v>1801</v>
      </c>
      <c r="B21" t="s">
        <v>43</v>
      </c>
      <c r="C21" t="s">
        <v>44</v>
      </c>
      <c r="D21" t="s">
        <v>46</v>
      </c>
      <c r="E21" t="s">
        <v>50</v>
      </c>
      <c r="F21" t="s">
        <v>46</v>
      </c>
      <c r="H21" t="s">
        <v>84</v>
      </c>
      <c r="I21" t="s">
        <v>41</v>
      </c>
      <c r="J21" t="s">
        <v>85</v>
      </c>
      <c r="K21">
        <v>2338</v>
      </c>
      <c r="L21">
        <v>2338</v>
      </c>
      <c r="M21">
        <v>0</v>
      </c>
      <c r="N21">
        <v>12</v>
      </c>
      <c r="O21">
        <v>0</v>
      </c>
      <c r="P21">
        <v>2285.5590000000002</v>
      </c>
      <c r="Q21">
        <v>2323.7809999999999</v>
      </c>
      <c r="R21">
        <v>20000</v>
      </c>
      <c r="S21">
        <v>764440</v>
      </c>
      <c r="T21">
        <v>0</v>
      </c>
      <c r="U21">
        <v>0</v>
      </c>
      <c r="V21">
        <v>764440</v>
      </c>
      <c r="W21">
        <v>675419.29</v>
      </c>
      <c r="X21">
        <v>14219.16</v>
      </c>
      <c r="Y21">
        <v>689638.45</v>
      </c>
      <c r="Z21">
        <v>9.7899999999999991</v>
      </c>
      <c r="AA21">
        <v>6790430.2800000003</v>
      </c>
      <c r="AB21">
        <v>5215411.818</v>
      </c>
      <c r="AC21">
        <v>0.90210000000000001</v>
      </c>
      <c r="AD21">
        <v>0.7681</v>
      </c>
      <c r="AE21">
        <v>7.52</v>
      </c>
      <c r="AH21">
        <v>0</v>
      </c>
      <c r="AI21">
        <v>0</v>
      </c>
      <c r="AJ21">
        <v>0</v>
      </c>
      <c r="AK21">
        <v>120</v>
      </c>
      <c r="AL21">
        <v>0</v>
      </c>
    </row>
    <row r="22" spans="1:38" x14ac:dyDescent="0.25">
      <c r="A22">
        <v>1846</v>
      </c>
      <c r="B22" t="s">
        <v>43</v>
      </c>
      <c r="C22" t="s">
        <v>44</v>
      </c>
      <c r="D22" t="s">
        <v>46</v>
      </c>
      <c r="E22" t="s">
        <v>50</v>
      </c>
      <c r="F22" t="s">
        <v>46</v>
      </c>
      <c r="H22" t="s">
        <v>86</v>
      </c>
      <c r="I22" t="s">
        <v>42</v>
      </c>
      <c r="J22" t="s">
        <v>87</v>
      </c>
      <c r="K22">
        <v>527</v>
      </c>
      <c r="L22">
        <v>527</v>
      </c>
      <c r="M22">
        <v>0</v>
      </c>
      <c r="N22">
        <v>526</v>
      </c>
      <c r="O22">
        <v>0</v>
      </c>
      <c r="P22">
        <v>796.23299999999995</v>
      </c>
      <c r="Q22">
        <v>819.149</v>
      </c>
      <c r="R22">
        <v>20000</v>
      </c>
      <c r="S22">
        <v>458320</v>
      </c>
      <c r="T22">
        <v>0</v>
      </c>
      <c r="U22">
        <v>0</v>
      </c>
      <c r="V22">
        <v>458320</v>
      </c>
      <c r="W22">
        <v>57</v>
      </c>
      <c r="X22">
        <v>414724.7</v>
      </c>
      <c r="Y22">
        <v>414781.7</v>
      </c>
      <c r="Z22">
        <v>9.5</v>
      </c>
      <c r="AA22">
        <v>2414202.52</v>
      </c>
      <c r="AB22">
        <v>4935135.9330000002</v>
      </c>
      <c r="AC22">
        <v>0.90500000000000003</v>
      </c>
      <c r="AD22">
        <v>2.0442</v>
      </c>
      <c r="AE22">
        <v>19.420000000000002</v>
      </c>
      <c r="AH22">
        <v>0</v>
      </c>
      <c r="AI22">
        <v>0</v>
      </c>
      <c r="AJ22">
        <v>0</v>
      </c>
      <c r="AK22">
        <v>5260</v>
      </c>
      <c r="AL22">
        <v>0</v>
      </c>
    </row>
    <row r="23" spans="1:38" x14ac:dyDescent="0.25">
      <c r="A23">
        <v>2262</v>
      </c>
      <c r="B23" t="s">
        <v>43</v>
      </c>
      <c r="C23" t="s">
        <v>44</v>
      </c>
      <c r="D23" t="s">
        <v>46</v>
      </c>
      <c r="E23" t="s">
        <v>47</v>
      </c>
      <c r="F23" t="s">
        <v>46</v>
      </c>
      <c r="H23" t="s">
        <v>88</v>
      </c>
      <c r="I23" t="s">
        <v>41</v>
      </c>
      <c r="J23" t="s">
        <v>89</v>
      </c>
      <c r="K23">
        <v>4102</v>
      </c>
      <c r="L23">
        <v>4102</v>
      </c>
      <c r="M23">
        <v>0</v>
      </c>
      <c r="N23">
        <v>9</v>
      </c>
      <c r="O23">
        <v>0</v>
      </c>
      <c r="P23">
        <v>2667.89</v>
      </c>
      <c r="Q23">
        <v>2714.7919999999999</v>
      </c>
      <c r="R23">
        <v>20000</v>
      </c>
      <c r="S23">
        <v>938040</v>
      </c>
      <c r="T23">
        <v>5639.2</v>
      </c>
      <c r="U23">
        <v>20000</v>
      </c>
      <c r="V23">
        <v>923679.2</v>
      </c>
      <c r="W23">
        <v>783111.55</v>
      </c>
      <c r="X23">
        <v>10664.37</v>
      </c>
      <c r="Y23">
        <v>793775.92</v>
      </c>
      <c r="Z23">
        <v>14.06</v>
      </c>
      <c r="AA23">
        <v>6968492.6500000004</v>
      </c>
      <c r="AB23">
        <v>4364555.1789999995</v>
      </c>
      <c r="AC23">
        <v>0.85940000000000005</v>
      </c>
      <c r="AD23">
        <v>0.62629999999999997</v>
      </c>
      <c r="AE23">
        <v>8.81</v>
      </c>
      <c r="AH23">
        <v>0</v>
      </c>
      <c r="AI23">
        <v>0</v>
      </c>
      <c r="AJ23">
        <v>0</v>
      </c>
      <c r="AK23">
        <v>90</v>
      </c>
      <c r="AL23">
        <v>0</v>
      </c>
    </row>
    <row r="24" spans="1:38" x14ac:dyDescent="0.25">
      <c r="A24">
        <v>2641</v>
      </c>
      <c r="B24" t="s">
        <v>43</v>
      </c>
      <c r="C24" t="s">
        <v>44</v>
      </c>
      <c r="D24" t="s">
        <v>46</v>
      </c>
      <c r="E24" t="s">
        <v>60</v>
      </c>
      <c r="F24" t="s">
        <v>46</v>
      </c>
      <c r="H24" t="s">
        <v>90</v>
      </c>
      <c r="I24" t="s">
        <v>42</v>
      </c>
      <c r="J24" t="s">
        <v>91</v>
      </c>
      <c r="K24">
        <v>82</v>
      </c>
      <c r="L24">
        <v>82</v>
      </c>
      <c r="M24">
        <v>0</v>
      </c>
      <c r="N24">
        <v>82</v>
      </c>
      <c r="O24">
        <v>0</v>
      </c>
      <c r="P24">
        <v>570.08900000000006</v>
      </c>
      <c r="Q24">
        <v>577.51099999999997</v>
      </c>
      <c r="R24">
        <v>20000</v>
      </c>
      <c r="S24">
        <v>148440</v>
      </c>
      <c r="T24">
        <v>0</v>
      </c>
      <c r="U24">
        <v>0</v>
      </c>
      <c r="V24">
        <v>148440</v>
      </c>
      <c r="W24">
        <v>0</v>
      </c>
      <c r="X24">
        <v>134338.14000000001</v>
      </c>
      <c r="Y24">
        <v>134338.14000000001</v>
      </c>
      <c r="Z24">
        <v>9.5</v>
      </c>
      <c r="AA24">
        <v>781847.86</v>
      </c>
      <c r="AB24">
        <v>1580448.78</v>
      </c>
      <c r="AC24">
        <v>0.90500000000000003</v>
      </c>
      <c r="AD24">
        <v>2.0213999999999999</v>
      </c>
      <c r="AE24">
        <v>19.2</v>
      </c>
      <c r="AH24">
        <v>0</v>
      </c>
      <c r="AI24">
        <v>0</v>
      </c>
      <c r="AJ24">
        <v>0</v>
      </c>
      <c r="AK24">
        <v>820</v>
      </c>
      <c r="AL24">
        <v>0</v>
      </c>
    </row>
    <row r="25" spans="1:38" x14ac:dyDescent="0.25">
      <c r="A25">
        <v>9188</v>
      </c>
      <c r="B25" t="s">
        <v>43</v>
      </c>
      <c r="C25" t="s">
        <v>44</v>
      </c>
      <c r="D25" t="s">
        <v>46</v>
      </c>
      <c r="E25" t="s">
        <v>47</v>
      </c>
      <c r="F25" t="s">
        <v>46</v>
      </c>
      <c r="H25" t="s">
        <v>92</v>
      </c>
      <c r="I25" t="s">
        <v>42</v>
      </c>
      <c r="J25" t="s">
        <v>93</v>
      </c>
      <c r="K25">
        <v>531</v>
      </c>
      <c r="L25">
        <v>531</v>
      </c>
      <c r="M25">
        <v>0</v>
      </c>
      <c r="N25">
        <v>529</v>
      </c>
      <c r="O25">
        <v>0</v>
      </c>
      <c r="P25">
        <v>1214.1690000000001</v>
      </c>
      <c r="Q25">
        <v>1241.3150000000001</v>
      </c>
      <c r="R25">
        <v>20000</v>
      </c>
      <c r="S25">
        <v>542920</v>
      </c>
      <c r="T25">
        <v>0</v>
      </c>
      <c r="U25">
        <v>0</v>
      </c>
      <c r="V25">
        <v>542920</v>
      </c>
      <c r="W25">
        <v>779</v>
      </c>
      <c r="X25">
        <v>490564.64500000002</v>
      </c>
      <c r="Y25">
        <v>491343.64500000002</v>
      </c>
      <c r="Z25">
        <v>9.5</v>
      </c>
      <c r="AA25">
        <v>2867498.6</v>
      </c>
      <c r="AB25">
        <v>5761948.7560000001</v>
      </c>
      <c r="AC25">
        <v>0.90500000000000003</v>
      </c>
      <c r="AD25">
        <v>2.0093999999999999</v>
      </c>
      <c r="AE25">
        <v>19.09</v>
      </c>
      <c r="AH25">
        <v>0</v>
      </c>
      <c r="AI25">
        <v>0</v>
      </c>
      <c r="AJ25">
        <v>0</v>
      </c>
      <c r="AK25">
        <v>5282.5</v>
      </c>
      <c r="AL25">
        <v>0</v>
      </c>
    </row>
    <row r="26" spans="1:38" x14ac:dyDescent="0.25">
      <c r="A26">
        <v>9189</v>
      </c>
      <c r="B26" t="s">
        <v>43</v>
      </c>
      <c r="C26" t="s">
        <v>44</v>
      </c>
      <c r="D26" t="s">
        <v>46</v>
      </c>
      <c r="E26" t="s">
        <v>50</v>
      </c>
      <c r="F26" t="s">
        <v>46</v>
      </c>
      <c r="H26" t="s">
        <v>94</v>
      </c>
      <c r="I26" t="s">
        <v>42</v>
      </c>
      <c r="J26" t="s">
        <v>95</v>
      </c>
      <c r="K26">
        <v>464</v>
      </c>
      <c r="L26">
        <v>464</v>
      </c>
      <c r="M26">
        <v>0</v>
      </c>
      <c r="N26">
        <v>464</v>
      </c>
      <c r="O26">
        <v>0</v>
      </c>
      <c r="P26">
        <v>803.21600000000001</v>
      </c>
      <c r="Q26">
        <v>824.16899999999998</v>
      </c>
      <c r="R26">
        <v>20000</v>
      </c>
      <c r="S26">
        <v>419060</v>
      </c>
      <c r="T26">
        <v>0</v>
      </c>
      <c r="U26">
        <v>0</v>
      </c>
      <c r="V26">
        <v>419060</v>
      </c>
      <c r="W26">
        <v>0</v>
      </c>
      <c r="X26">
        <v>379250.4</v>
      </c>
      <c r="Y26">
        <v>379250.4</v>
      </c>
      <c r="Z26">
        <v>9.5</v>
      </c>
      <c r="AA26">
        <v>2207238.7200000002</v>
      </c>
      <c r="AB26">
        <v>4474853.6380000003</v>
      </c>
      <c r="AC26">
        <v>0.90500000000000003</v>
      </c>
      <c r="AD26">
        <v>2.0274000000000001</v>
      </c>
      <c r="AE26">
        <v>19.260000000000002</v>
      </c>
      <c r="AH26">
        <v>0</v>
      </c>
      <c r="AI26">
        <v>0</v>
      </c>
      <c r="AJ26">
        <v>0</v>
      </c>
      <c r="AK26">
        <v>4640</v>
      </c>
      <c r="AL26">
        <v>0</v>
      </c>
    </row>
    <row r="27" spans="1:38" x14ac:dyDescent="0.25">
      <c r="A27">
        <v>9212</v>
      </c>
      <c r="B27" t="s">
        <v>43</v>
      </c>
      <c r="C27" t="s">
        <v>44</v>
      </c>
      <c r="D27" t="s">
        <v>44</v>
      </c>
      <c r="E27" t="s">
        <v>73</v>
      </c>
      <c r="F27" t="s">
        <v>44</v>
      </c>
      <c r="H27" t="s">
        <v>96</v>
      </c>
      <c r="I27" t="s">
        <v>45</v>
      </c>
      <c r="J27" t="s">
        <v>97</v>
      </c>
      <c r="K27">
        <v>1233</v>
      </c>
      <c r="L27">
        <v>1233</v>
      </c>
      <c r="M27">
        <v>0</v>
      </c>
      <c r="N27">
        <v>6</v>
      </c>
      <c r="O27">
        <v>0</v>
      </c>
      <c r="P27">
        <v>1678.414</v>
      </c>
      <c r="Q27">
        <v>1712.77</v>
      </c>
      <c r="R27">
        <v>40000</v>
      </c>
      <c r="S27">
        <v>1374240</v>
      </c>
      <c r="T27">
        <v>0</v>
      </c>
      <c r="U27">
        <v>0</v>
      </c>
      <c r="V27">
        <v>1374240</v>
      </c>
      <c r="W27">
        <v>1281614.55</v>
      </c>
      <c r="X27">
        <v>8722.5</v>
      </c>
      <c r="Y27">
        <v>1290337.05</v>
      </c>
      <c r="Z27">
        <v>6.11</v>
      </c>
      <c r="AA27">
        <v>10382038.789999999</v>
      </c>
      <c r="AB27">
        <v>6175764.3300000001</v>
      </c>
      <c r="AC27">
        <v>0.93889999999999996</v>
      </c>
      <c r="AD27">
        <v>0.59489999999999998</v>
      </c>
      <c r="AE27">
        <v>3.63</v>
      </c>
      <c r="AH27">
        <v>0</v>
      </c>
      <c r="AI27">
        <v>0</v>
      </c>
      <c r="AJ27">
        <v>0</v>
      </c>
      <c r="AK27">
        <v>60</v>
      </c>
      <c r="AL27">
        <v>0</v>
      </c>
    </row>
    <row r="28" spans="1:38" x14ac:dyDescent="0.25">
      <c r="A28">
        <v>9516</v>
      </c>
      <c r="B28" t="s">
        <v>43</v>
      </c>
      <c r="C28" t="s">
        <v>44</v>
      </c>
      <c r="D28" t="s">
        <v>46</v>
      </c>
      <c r="E28" t="s">
        <v>60</v>
      </c>
      <c r="F28" t="s">
        <v>46</v>
      </c>
      <c r="H28" t="s">
        <v>98</v>
      </c>
      <c r="I28" t="s">
        <v>45</v>
      </c>
      <c r="J28" t="s">
        <v>99</v>
      </c>
      <c r="K28">
        <v>539</v>
      </c>
      <c r="L28">
        <v>539</v>
      </c>
      <c r="M28">
        <v>0</v>
      </c>
      <c r="N28">
        <v>5</v>
      </c>
      <c r="O28">
        <v>0</v>
      </c>
      <c r="P28">
        <v>1966.751</v>
      </c>
      <c r="Q28">
        <v>1993.6010000000001</v>
      </c>
      <c r="R28">
        <v>40000</v>
      </c>
      <c r="S28">
        <v>1074000</v>
      </c>
      <c r="T28">
        <v>0</v>
      </c>
      <c r="U28">
        <v>0</v>
      </c>
      <c r="V28">
        <v>1074000</v>
      </c>
      <c r="W28">
        <v>1004007.1</v>
      </c>
      <c r="X28">
        <v>5924.65</v>
      </c>
      <c r="Y28">
        <v>1009931.75</v>
      </c>
      <c r="Z28">
        <v>5.97</v>
      </c>
      <c r="AA28">
        <v>6511671.71</v>
      </c>
      <c r="AB28">
        <v>5987232.2340000002</v>
      </c>
      <c r="AC28">
        <v>0.94030000000000002</v>
      </c>
      <c r="AD28">
        <v>0.91949999999999998</v>
      </c>
      <c r="AE28">
        <v>5.49</v>
      </c>
      <c r="AH28">
        <v>0</v>
      </c>
      <c r="AI28">
        <v>0</v>
      </c>
      <c r="AJ28">
        <v>0</v>
      </c>
      <c r="AK28">
        <v>50</v>
      </c>
      <c r="AL28">
        <v>0</v>
      </c>
    </row>
    <row r="29" spans="1:38" x14ac:dyDescent="0.25">
      <c r="A29">
        <v>15628</v>
      </c>
      <c r="B29" t="s">
        <v>43</v>
      </c>
      <c r="C29" t="s">
        <v>44</v>
      </c>
      <c r="D29" t="s">
        <v>46</v>
      </c>
      <c r="E29" t="s">
        <v>60</v>
      </c>
      <c r="F29" t="s">
        <v>46</v>
      </c>
      <c r="H29" t="s">
        <v>100</v>
      </c>
      <c r="I29" t="s">
        <v>45</v>
      </c>
      <c r="J29" t="s">
        <v>101</v>
      </c>
      <c r="K29">
        <v>1</v>
      </c>
      <c r="L29">
        <v>1</v>
      </c>
      <c r="M29">
        <v>0</v>
      </c>
      <c r="N29">
        <v>0</v>
      </c>
      <c r="O29">
        <v>0</v>
      </c>
      <c r="P29">
        <v>44750.1</v>
      </c>
      <c r="Q29">
        <v>45026.8</v>
      </c>
      <c r="R29">
        <v>2000</v>
      </c>
      <c r="S29">
        <v>553400</v>
      </c>
      <c r="T29">
        <v>0</v>
      </c>
      <c r="U29">
        <v>0</v>
      </c>
      <c r="V29">
        <v>553400</v>
      </c>
      <c r="W29">
        <v>552875</v>
      </c>
      <c r="X29">
        <v>0</v>
      </c>
      <c r="Y29">
        <v>552875</v>
      </c>
      <c r="Z29">
        <v>0.09</v>
      </c>
      <c r="AA29">
        <v>4106895</v>
      </c>
      <c r="AB29">
        <v>4106895</v>
      </c>
      <c r="AC29">
        <v>0.99909999999999999</v>
      </c>
      <c r="AD29">
        <v>1</v>
      </c>
      <c r="AE29">
        <v>0.09</v>
      </c>
      <c r="AH29">
        <v>0</v>
      </c>
      <c r="AI29">
        <v>0</v>
      </c>
      <c r="AJ29">
        <v>0</v>
      </c>
      <c r="AK29">
        <v>0</v>
      </c>
      <c r="AL29">
        <v>0</v>
      </c>
    </row>
    <row r="30" spans="1:38" x14ac:dyDescent="0.25">
      <c r="A30">
        <v>15880</v>
      </c>
      <c r="B30" t="s">
        <v>43</v>
      </c>
      <c r="C30" t="s">
        <v>44</v>
      </c>
      <c r="D30" t="s">
        <v>46</v>
      </c>
      <c r="E30" t="s">
        <v>47</v>
      </c>
      <c r="F30" t="s">
        <v>46</v>
      </c>
      <c r="H30" t="s">
        <v>102</v>
      </c>
      <c r="I30" t="s">
        <v>40</v>
      </c>
      <c r="J30" t="s">
        <v>103</v>
      </c>
      <c r="K30">
        <v>1632</v>
      </c>
      <c r="L30">
        <v>1632</v>
      </c>
      <c r="M30">
        <v>0</v>
      </c>
      <c r="N30">
        <v>0</v>
      </c>
      <c r="O30">
        <v>0</v>
      </c>
      <c r="P30">
        <v>1589.106</v>
      </c>
      <c r="Q30">
        <v>1632.34</v>
      </c>
      <c r="R30">
        <v>15000</v>
      </c>
      <c r="S30">
        <v>648510</v>
      </c>
      <c r="T30">
        <v>103950</v>
      </c>
      <c r="U30">
        <v>0</v>
      </c>
      <c r="V30">
        <v>752460</v>
      </c>
      <c r="W30">
        <v>678452.5</v>
      </c>
      <c r="X30">
        <v>0</v>
      </c>
      <c r="Y30">
        <v>678452.5</v>
      </c>
      <c r="Z30">
        <v>9.84</v>
      </c>
      <c r="AA30">
        <v>5619482.8499999996</v>
      </c>
      <c r="AB30">
        <v>1054989.8500000001</v>
      </c>
      <c r="AC30">
        <v>0.90159999999999996</v>
      </c>
      <c r="AD30">
        <v>0.18770000000000001</v>
      </c>
      <c r="AE30">
        <v>1.85</v>
      </c>
      <c r="AH30">
        <v>0</v>
      </c>
      <c r="AI30">
        <v>0</v>
      </c>
      <c r="AJ30">
        <v>0</v>
      </c>
      <c r="AK30">
        <v>0</v>
      </c>
      <c r="AL30">
        <v>0</v>
      </c>
    </row>
    <row r="31" spans="1:38" x14ac:dyDescent="0.25">
      <c r="A31">
        <v>16026</v>
      </c>
      <c r="B31" t="s">
        <v>43</v>
      </c>
      <c r="C31" t="s">
        <v>44</v>
      </c>
      <c r="D31" t="s">
        <v>46</v>
      </c>
      <c r="E31" t="s">
        <v>50</v>
      </c>
      <c r="F31" t="s">
        <v>46</v>
      </c>
      <c r="H31" t="s">
        <v>104</v>
      </c>
      <c r="I31" t="s">
        <v>42</v>
      </c>
      <c r="J31" t="s">
        <v>105</v>
      </c>
      <c r="K31">
        <v>136</v>
      </c>
      <c r="L31">
        <v>136</v>
      </c>
      <c r="M31">
        <v>0</v>
      </c>
      <c r="N31">
        <v>135</v>
      </c>
      <c r="O31">
        <v>0</v>
      </c>
      <c r="P31">
        <v>645.221</v>
      </c>
      <c r="Q31">
        <v>660.22199999999998</v>
      </c>
      <c r="R31">
        <v>20000</v>
      </c>
      <c r="S31">
        <v>300020</v>
      </c>
      <c r="T31">
        <v>0</v>
      </c>
      <c r="U31">
        <v>0</v>
      </c>
      <c r="V31">
        <v>300020</v>
      </c>
      <c r="W31">
        <v>10</v>
      </c>
      <c r="X31">
        <v>270000</v>
      </c>
      <c r="Y31">
        <v>270010</v>
      </c>
      <c r="Z31">
        <v>10</v>
      </c>
      <c r="AA31">
        <v>1572242</v>
      </c>
      <c r="AB31">
        <v>3145854.4909999999</v>
      </c>
      <c r="AC31">
        <v>0.9</v>
      </c>
      <c r="AD31">
        <v>2.0009000000000001</v>
      </c>
      <c r="AE31">
        <v>20.010000000000002</v>
      </c>
      <c r="AH31">
        <v>0</v>
      </c>
      <c r="AI31">
        <v>0</v>
      </c>
      <c r="AJ31">
        <v>0</v>
      </c>
      <c r="AK31">
        <v>1350</v>
      </c>
      <c r="AL31">
        <v>0</v>
      </c>
    </row>
    <row r="32" spans="1:38" x14ac:dyDescent="0.25">
      <c r="A32">
        <v>16679</v>
      </c>
      <c r="B32" t="s">
        <v>43</v>
      </c>
      <c r="C32" t="s">
        <v>44</v>
      </c>
      <c r="D32" t="s">
        <v>46</v>
      </c>
      <c r="E32" t="s">
        <v>60</v>
      </c>
      <c r="F32" t="s">
        <v>46</v>
      </c>
      <c r="H32" t="s">
        <v>106</v>
      </c>
      <c r="I32" t="s">
        <v>45</v>
      </c>
      <c r="J32" t="s">
        <v>107</v>
      </c>
      <c r="K32">
        <v>1</v>
      </c>
      <c r="L32">
        <v>1</v>
      </c>
      <c r="M32">
        <v>0</v>
      </c>
      <c r="N32">
        <v>0</v>
      </c>
      <c r="O32">
        <v>0</v>
      </c>
      <c r="P32">
        <v>18569.3</v>
      </c>
      <c r="Q32">
        <v>19103.2</v>
      </c>
      <c r="R32">
        <v>2000</v>
      </c>
      <c r="S32">
        <v>1067800</v>
      </c>
      <c r="T32">
        <v>0</v>
      </c>
      <c r="U32">
        <v>0</v>
      </c>
      <c r="V32">
        <v>1067800</v>
      </c>
      <c r="W32">
        <v>1062495</v>
      </c>
      <c r="X32">
        <v>0</v>
      </c>
      <c r="Y32">
        <v>1062495</v>
      </c>
      <c r="Z32">
        <v>0.5</v>
      </c>
      <c r="AA32">
        <v>6113677</v>
      </c>
      <c r="AB32">
        <v>6113677</v>
      </c>
      <c r="AC32">
        <v>0.995</v>
      </c>
      <c r="AD32">
        <v>1</v>
      </c>
      <c r="AE32">
        <v>0.5</v>
      </c>
      <c r="AH32">
        <v>0</v>
      </c>
      <c r="AI32">
        <v>0</v>
      </c>
      <c r="AJ32">
        <v>0</v>
      </c>
      <c r="AK32">
        <v>0</v>
      </c>
      <c r="AL32">
        <v>0</v>
      </c>
    </row>
    <row r="33" spans="1:38" x14ac:dyDescent="0.25">
      <c r="A33">
        <v>16781</v>
      </c>
      <c r="B33" t="s">
        <v>43</v>
      </c>
      <c r="C33" t="s">
        <v>44</v>
      </c>
      <c r="D33" t="s">
        <v>46</v>
      </c>
      <c r="E33" t="s">
        <v>50</v>
      </c>
      <c r="F33" t="s">
        <v>46</v>
      </c>
      <c r="H33" t="s">
        <v>108</v>
      </c>
      <c r="I33" t="s">
        <v>42</v>
      </c>
      <c r="J33" t="s">
        <v>109</v>
      </c>
      <c r="K33">
        <v>313</v>
      </c>
      <c r="L33">
        <v>313</v>
      </c>
      <c r="M33">
        <v>0</v>
      </c>
      <c r="N33">
        <v>313</v>
      </c>
      <c r="O33">
        <v>0</v>
      </c>
      <c r="P33">
        <v>766.90499999999997</v>
      </c>
      <c r="Q33">
        <v>789.68200000000002</v>
      </c>
      <c r="R33">
        <v>20000</v>
      </c>
      <c r="S33">
        <v>455540</v>
      </c>
      <c r="T33">
        <v>0</v>
      </c>
      <c r="U33">
        <v>0</v>
      </c>
      <c r="V33">
        <v>455540</v>
      </c>
      <c r="W33">
        <v>0</v>
      </c>
      <c r="X33">
        <v>412264.82</v>
      </c>
      <c r="Y33">
        <v>412264.82</v>
      </c>
      <c r="Z33">
        <v>9.5</v>
      </c>
      <c r="AA33">
        <v>2399379.75</v>
      </c>
      <c r="AB33">
        <v>4864709.3339999998</v>
      </c>
      <c r="AC33">
        <v>0.90500000000000003</v>
      </c>
      <c r="AD33">
        <v>2.0274999999999999</v>
      </c>
      <c r="AE33">
        <v>19.260000000000002</v>
      </c>
      <c r="AH33">
        <v>0</v>
      </c>
      <c r="AI33">
        <v>0</v>
      </c>
      <c r="AJ33">
        <v>0</v>
      </c>
      <c r="AK33">
        <v>3130</v>
      </c>
      <c r="AL33">
        <v>0</v>
      </c>
    </row>
    <row r="34" spans="1:38" x14ac:dyDescent="0.25">
      <c r="A34">
        <v>17514</v>
      </c>
      <c r="B34" t="s">
        <v>43</v>
      </c>
      <c r="C34" t="s">
        <v>44</v>
      </c>
      <c r="D34" t="s">
        <v>46</v>
      </c>
      <c r="E34" t="s">
        <v>60</v>
      </c>
      <c r="F34" t="s">
        <v>46</v>
      </c>
      <c r="H34" t="s">
        <v>110</v>
      </c>
      <c r="I34" t="s">
        <v>55</v>
      </c>
      <c r="J34" t="s">
        <v>111</v>
      </c>
      <c r="K34">
        <v>13</v>
      </c>
      <c r="L34">
        <v>13</v>
      </c>
      <c r="M34">
        <v>0</v>
      </c>
      <c r="N34">
        <v>0</v>
      </c>
      <c r="O34">
        <v>0</v>
      </c>
      <c r="P34">
        <v>5.2460000000000004</v>
      </c>
      <c r="Q34">
        <v>5.444</v>
      </c>
      <c r="R34">
        <v>40000</v>
      </c>
      <c r="S34">
        <v>7920</v>
      </c>
      <c r="T34">
        <v>0</v>
      </c>
      <c r="U34">
        <v>0</v>
      </c>
      <c r="V34">
        <v>7920</v>
      </c>
      <c r="W34">
        <v>7914</v>
      </c>
      <c r="X34">
        <v>0</v>
      </c>
      <c r="Y34">
        <v>7914</v>
      </c>
      <c r="Z34">
        <v>0.08</v>
      </c>
      <c r="AA34">
        <v>75849</v>
      </c>
      <c r="AB34">
        <v>73673</v>
      </c>
      <c r="AC34">
        <v>0.99919999999999998</v>
      </c>
      <c r="AD34">
        <v>0.97130000000000005</v>
      </c>
      <c r="AE34">
        <v>0.08</v>
      </c>
      <c r="AH34">
        <v>0</v>
      </c>
      <c r="AI34">
        <v>0</v>
      </c>
      <c r="AJ34">
        <v>0</v>
      </c>
      <c r="AK34">
        <v>0</v>
      </c>
      <c r="AL34">
        <v>0</v>
      </c>
    </row>
    <row r="35" spans="1:38" x14ac:dyDescent="0.25">
      <c r="A35">
        <v>17683</v>
      </c>
      <c r="B35" t="s">
        <v>43</v>
      </c>
      <c r="C35" t="s">
        <v>44</v>
      </c>
      <c r="D35" t="s">
        <v>46</v>
      </c>
      <c r="E35" t="s">
        <v>60</v>
      </c>
      <c r="F35" t="s">
        <v>46</v>
      </c>
      <c r="H35" t="s">
        <v>112</v>
      </c>
      <c r="I35" t="s">
        <v>42</v>
      </c>
      <c r="J35" t="s">
        <v>113</v>
      </c>
      <c r="K35">
        <v>268</v>
      </c>
      <c r="L35">
        <v>268</v>
      </c>
      <c r="M35">
        <v>0</v>
      </c>
      <c r="N35">
        <v>267</v>
      </c>
      <c r="O35">
        <v>0</v>
      </c>
      <c r="P35">
        <v>297.8</v>
      </c>
      <c r="Q35">
        <v>318.048</v>
      </c>
      <c r="R35">
        <v>20000</v>
      </c>
      <c r="S35">
        <v>404960</v>
      </c>
      <c r="T35">
        <v>0</v>
      </c>
      <c r="U35">
        <v>0</v>
      </c>
      <c r="V35">
        <v>404960</v>
      </c>
      <c r="W35">
        <v>93</v>
      </c>
      <c r="X35">
        <v>366396.09</v>
      </c>
      <c r="Y35">
        <v>366489.09</v>
      </c>
      <c r="Z35">
        <v>9.5</v>
      </c>
      <c r="AA35">
        <v>2133291.85</v>
      </c>
      <c r="AB35">
        <v>4275776.5070000002</v>
      </c>
      <c r="AC35">
        <v>0.90500000000000003</v>
      </c>
      <c r="AD35">
        <v>2.0043000000000002</v>
      </c>
      <c r="AE35">
        <v>19.04</v>
      </c>
      <c r="AH35">
        <v>0</v>
      </c>
      <c r="AI35">
        <v>0</v>
      </c>
      <c r="AJ35">
        <v>0</v>
      </c>
      <c r="AK35">
        <v>2670</v>
      </c>
      <c r="AL35">
        <v>0</v>
      </c>
    </row>
    <row r="36" spans="1:38" x14ac:dyDescent="0.25">
      <c r="A36">
        <v>17695</v>
      </c>
      <c r="B36" t="s">
        <v>43</v>
      </c>
      <c r="C36" t="s">
        <v>44</v>
      </c>
      <c r="D36" t="s">
        <v>46</v>
      </c>
      <c r="E36" t="s">
        <v>60</v>
      </c>
      <c r="F36" t="s">
        <v>46</v>
      </c>
      <c r="H36" t="s">
        <v>114</v>
      </c>
      <c r="I36" t="s">
        <v>42</v>
      </c>
      <c r="J36" t="s">
        <v>115</v>
      </c>
      <c r="K36">
        <v>219</v>
      </c>
      <c r="L36">
        <v>219</v>
      </c>
      <c r="M36">
        <v>0</v>
      </c>
      <c r="N36">
        <v>218</v>
      </c>
      <c r="O36">
        <v>0</v>
      </c>
      <c r="P36">
        <v>189.72399999999999</v>
      </c>
      <c r="Q36">
        <v>201.798</v>
      </c>
      <c r="R36">
        <v>40000</v>
      </c>
      <c r="S36">
        <v>482960</v>
      </c>
      <c r="T36">
        <v>0</v>
      </c>
      <c r="U36">
        <v>0</v>
      </c>
      <c r="V36">
        <v>482960</v>
      </c>
      <c r="W36">
        <v>0</v>
      </c>
      <c r="X36">
        <v>436000</v>
      </c>
      <c r="Y36">
        <v>436000</v>
      </c>
      <c r="Z36">
        <v>9.7200000000000006</v>
      </c>
      <c r="AA36">
        <v>2538950</v>
      </c>
      <c r="AB36">
        <v>5071059.1359999999</v>
      </c>
      <c r="AC36">
        <v>0.90280000000000005</v>
      </c>
      <c r="AD36">
        <v>1.9973000000000001</v>
      </c>
      <c r="AE36">
        <v>19.41</v>
      </c>
      <c r="AH36">
        <v>0</v>
      </c>
      <c r="AI36">
        <v>0</v>
      </c>
      <c r="AJ36">
        <v>0</v>
      </c>
      <c r="AK36">
        <v>2180</v>
      </c>
      <c r="AL36">
        <v>0</v>
      </c>
    </row>
    <row r="37" spans="1:38" x14ac:dyDescent="0.25">
      <c r="A37">
        <v>17937</v>
      </c>
      <c r="B37" t="s">
        <v>43</v>
      </c>
      <c r="C37" t="s">
        <v>44</v>
      </c>
      <c r="D37" t="s">
        <v>46</v>
      </c>
      <c r="E37" t="s">
        <v>50</v>
      </c>
      <c r="F37" t="s">
        <v>46</v>
      </c>
      <c r="H37" t="s">
        <v>116</v>
      </c>
      <c r="I37" t="s">
        <v>40</v>
      </c>
      <c r="J37" t="s">
        <v>117</v>
      </c>
      <c r="K37">
        <v>1830</v>
      </c>
      <c r="L37">
        <v>1830</v>
      </c>
      <c r="M37">
        <v>0</v>
      </c>
      <c r="N37">
        <v>12</v>
      </c>
      <c r="O37">
        <v>0</v>
      </c>
      <c r="P37">
        <v>232.773</v>
      </c>
      <c r="Q37">
        <v>263.64600000000002</v>
      </c>
      <c r="R37">
        <v>20000</v>
      </c>
      <c r="S37">
        <v>617460</v>
      </c>
      <c r="T37">
        <v>0</v>
      </c>
      <c r="U37">
        <v>100000</v>
      </c>
      <c r="V37">
        <v>517460</v>
      </c>
      <c r="W37">
        <v>429136.12</v>
      </c>
      <c r="X37">
        <v>14219.16</v>
      </c>
      <c r="Y37">
        <v>443355.28</v>
      </c>
      <c r="Z37">
        <v>14.32</v>
      </c>
      <c r="AA37">
        <v>3651334.22</v>
      </c>
      <c r="AB37">
        <v>961153.47199999995</v>
      </c>
      <c r="AC37">
        <v>0.85680000000000001</v>
      </c>
      <c r="AD37">
        <v>0.26319999999999999</v>
      </c>
      <c r="AE37">
        <v>3.77</v>
      </c>
      <c r="AH37">
        <v>0</v>
      </c>
      <c r="AI37">
        <v>0</v>
      </c>
      <c r="AJ37">
        <v>0</v>
      </c>
      <c r="AK37">
        <v>120</v>
      </c>
      <c r="AL37">
        <v>0</v>
      </c>
    </row>
    <row r="38" spans="1:38" x14ac:dyDescent="0.25">
      <c r="A38">
        <v>17951</v>
      </c>
      <c r="B38" t="s">
        <v>43</v>
      </c>
      <c r="C38" t="s">
        <v>44</v>
      </c>
      <c r="D38" t="s">
        <v>46</v>
      </c>
      <c r="E38" t="s">
        <v>60</v>
      </c>
      <c r="F38" t="s">
        <v>46</v>
      </c>
      <c r="H38" t="s">
        <v>118</v>
      </c>
      <c r="I38" t="s">
        <v>42</v>
      </c>
      <c r="J38" t="s">
        <v>119</v>
      </c>
      <c r="K38">
        <v>468</v>
      </c>
      <c r="L38">
        <v>468</v>
      </c>
      <c r="M38">
        <v>0</v>
      </c>
      <c r="N38">
        <v>378</v>
      </c>
      <c r="O38">
        <v>0</v>
      </c>
      <c r="P38">
        <v>173.31</v>
      </c>
      <c r="Q38">
        <v>199.15299999999999</v>
      </c>
      <c r="R38">
        <v>20000</v>
      </c>
      <c r="S38">
        <v>516860</v>
      </c>
      <c r="T38">
        <v>25480</v>
      </c>
      <c r="U38">
        <v>0</v>
      </c>
      <c r="V38">
        <v>542340</v>
      </c>
      <c r="W38">
        <v>11721</v>
      </c>
      <c r="X38">
        <v>479096.1</v>
      </c>
      <c r="Y38">
        <v>490817.1</v>
      </c>
      <c r="Z38">
        <v>9.5</v>
      </c>
      <c r="AA38">
        <v>2906825.67</v>
      </c>
      <c r="AB38">
        <v>5707962.284</v>
      </c>
      <c r="AC38">
        <v>0.90500000000000003</v>
      </c>
      <c r="AD38">
        <v>1.9636</v>
      </c>
      <c r="AE38">
        <v>18.649999999999999</v>
      </c>
      <c r="AH38">
        <v>0</v>
      </c>
      <c r="AI38">
        <v>0</v>
      </c>
      <c r="AJ38">
        <v>0</v>
      </c>
      <c r="AK38">
        <v>3780</v>
      </c>
      <c r="AL38">
        <v>0</v>
      </c>
    </row>
  </sheetData>
  <mergeCells count="2">
    <mergeCell ref="E1:F1"/>
    <mergeCell ref="A2:A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4199-C1D6-4839-8BAE-538DCF8C2D08}">
  <dimension ref="A1:AM12"/>
  <sheetViews>
    <sheetView tabSelected="1" workbookViewId="0">
      <selection activeCell="O26" sqref="O26"/>
    </sheetView>
  </sheetViews>
  <sheetFormatPr defaultRowHeight="15" x14ac:dyDescent="0.25"/>
  <cols>
    <col min="2" max="2" width="24.7109375" customWidth="1"/>
    <col min="3" max="3" width="25.42578125" customWidth="1"/>
    <col min="4" max="4" width="22" customWidth="1"/>
    <col min="5" max="5" width="20.7109375" customWidth="1"/>
    <col min="6" max="6" width="20.42578125" customWidth="1"/>
    <col min="8" max="8" width="23.5703125" customWidth="1"/>
    <col min="10" max="10" width="9.140625" customWidth="1"/>
    <col min="11" max="11" width="13.5703125" customWidth="1"/>
    <col min="12" max="25" width="9.140625" customWidth="1"/>
    <col min="39" max="39" width="24.5703125" customWidth="1"/>
  </cols>
  <sheetData>
    <row r="1" spans="1:39" x14ac:dyDescent="0.25">
      <c r="D1" t="s">
        <v>0</v>
      </c>
      <c r="E1" t="s">
        <v>1</v>
      </c>
      <c r="F1" t="s">
        <v>1</v>
      </c>
    </row>
    <row r="4" spans="1:39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  <c r="AC4" t="s">
        <v>30</v>
      </c>
      <c r="AD4" t="s">
        <v>31</v>
      </c>
      <c r="AE4" t="s">
        <v>32</v>
      </c>
      <c r="AF4" t="s">
        <v>33</v>
      </c>
      <c r="AG4" t="s">
        <v>34</v>
      </c>
      <c r="AH4" t="s">
        <v>35</v>
      </c>
      <c r="AI4" t="s">
        <v>36</v>
      </c>
      <c r="AJ4" t="s">
        <v>37</v>
      </c>
      <c r="AK4" t="s">
        <v>38</v>
      </c>
      <c r="AL4" t="s">
        <v>39</v>
      </c>
    </row>
    <row r="5" spans="1:39" s="4" customFormat="1" x14ac:dyDescent="0.25">
      <c r="B5" s="4" t="s">
        <v>43</v>
      </c>
      <c r="C5" s="4" t="s">
        <v>44</v>
      </c>
      <c r="D5" s="4" t="s">
        <v>46</v>
      </c>
      <c r="E5" s="4" t="s">
        <v>47</v>
      </c>
      <c r="F5" s="4" t="s">
        <v>46</v>
      </c>
      <c r="H5" s="4" t="s">
        <v>120</v>
      </c>
      <c r="I5" s="4" t="s">
        <v>45</v>
      </c>
      <c r="J5" s="5" t="s">
        <v>121</v>
      </c>
      <c r="K5" s="4">
        <v>1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2000</v>
      </c>
      <c r="S5" s="4">
        <v>0</v>
      </c>
      <c r="T5" s="4">
        <v>0</v>
      </c>
      <c r="U5" s="4">
        <v>0</v>
      </c>
      <c r="V5" s="4">
        <v>0</v>
      </c>
      <c r="AM5" s="4" t="s">
        <v>123</v>
      </c>
    </row>
    <row r="6" spans="1:39" s="4" customFormat="1" x14ac:dyDescent="0.25">
      <c r="A6" s="4">
        <v>1191</v>
      </c>
      <c r="B6" s="4" t="s">
        <v>43</v>
      </c>
      <c r="C6" s="4" t="s">
        <v>44</v>
      </c>
      <c r="D6" s="4" t="s">
        <v>44</v>
      </c>
      <c r="E6" s="4" t="s">
        <v>73</v>
      </c>
      <c r="F6" s="4" t="s">
        <v>44</v>
      </c>
      <c r="H6" s="4" t="s">
        <v>74</v>
      </c>
      <c r="I6" s="4" t="s">
        <v>40</v>
      </c>
      <c r="J6" s="4" t="s">
        <v>75</v>
      </c>
      <c r="K6" s="4">
        <v>1459</v>
      </c>
      <c r="L6" s="4">
        <v>1459</v>
      </c>
      <c r="M6" s="4">
        <v>0</v>
      </c>
      <c r="N6" s="4">
        <v>9</v>
      </c>
      <c r="O6" s="4">
        <v>0</v>
      </c>
      <c r="P6" s="4">
        <v>11288.2</v>
      </c>
      <c r="Q6" s="4">
        <v>11550.4</v>
      </c>
      <c r="R6" s="4">
        <v>2000</v>
      </c>
      <c r="S6" s="4">
        <v>524400</v>
      </c>
      <c r="T6" s="4">
        <v>0</v>
      </c>
      <c r="U6" s="4">
        <v>75000</v>
      </c>
      <c r="V6" s="4">
        <v>599400</v>
      </c>
      <c r="W6" s="4">
        <v>373292.85</v>
      </c>
      <c r="X6" s="4">
        <v>13083.75</v>
      </c>
      <c r="Y6" s="4">
        <v>386376.6</v>
      </c>
      <c r="Z6" s="4">
        <v>35.54</v>
      </c>
      <c r="AA6" s="4">
        <v>3418752.38</v>
      </c>
      <c r="AB6" s="4">
        <v>1303493.328</v>
      </c>
      <c r="AC6" s="4">
        <v>0.64459999999999995</v>
      </c>
      <c r="AD6" s="4">
        <v>0.38129999999999997</v>
      </c>
      <c r="AE6" s="4">
        <v>13.55</v>
      </c>
      <c r="AH6" s="4">
        <v>0</v>
      </c>
      <c r="AI6" s="4">
        <v>0</v>
      </c>
      <c r="AJ6" s="4">
        <v>0</v>
      </c>
      <c r="AK6" s="4">
        <v>90</v>
      </c>
      <c r="AL6" s="4">
        <v>0</v>
      </c>
      <c r="AM6" s="4" t="s">
        <v>122</v>
      </c>
    </row>
    <row r="9" spans="1:39" x14ac:dyDescent="0.25">
      <c r="T9">
        <f>(449400-Y6)/449400*100</f>
        <v>14.023898531375172</v>
      </c>
    </row>
    <row r="12" spans="1:39" x14ac:dyDescent="0.25">
      <c r="W12">
        <f>S6-75000</f>
        <v>449400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</vt:lpstr>
      <vt:lpstr>FEB-25 UODATED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 R</dc:creator>
  <cp:lastModifiedBy>Admin</cp:lastModifiedBy>
  <dcterms:created xsi:type="dcterms:W3CDTF">2025-04-04T15:20:18Z</dcterms:created>
  <dcterms:modified xsi:type="dcterms:W3CDTF">2025-04-05T10:57:09Z</dcterms:modified>
</cp:coreProperties>
</file>