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OneDrive\Desktop\"/>
    </mc:Choice>
  </mc:AlternateContent>
  <xr:revisionPtr revIDLastSave="0" documentId="8_{FC3179DE-7800-4328-8C22-01FC5732D28A}" xr6:coauthVersionLast="47" xr6:coauthVersionMax="47" xr10:uidLastSave="{00000000-0000-0000-0000-000000000000}"/>
  <bookViews>
    <workbookView xWindow="-120" yWindow="-120" windowWidth="29040" windowHeight="15720" xr2:uid="{5F0BF36C-859C-4DE9-A56D-B503CEA450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1" l="1"/>
  <c r="T8" i="1" s="1"/>
  <c r="U8" i="1" s="1"/>
</calcChain>
</file>

<file path=xl/sharedStrings.xml><?xml version="1.0" encoding="utf-8"?>
<sst xmlns="http://schemas.openxmlformats.org/spreadsheetml/2006/main" count="44" uniqueCount="43">
  <si>
    <t>FEEDER_ID</t>
  </si>
  <si>
    <t>CIRCLE</t>
  </si>
  <si>
    <t>DIVISION</t>
  </si>
  <si>
    <t>SUB DIVISION</t>
  </si>
  <si>
    <t>STATION NAME</t>
  </si>
  <si>
    <t>FEEDER OWNER</t>
  </si>
  <si>
    <t>FEEDER INDEX</t>
  </si>
  <si>
    <t>FEEDER NAME</t>
  </si>
  <si>
    <t>FEEDER TYPE</t>
  </si>
  <si>
    <t>FEEDER CODE</t>
  </si>
  <si>
    <t>IR</t>
  </si>
  <si>
    <t>FR</t>
  </si>
  <si>
    <t>MC</t>
  </si>
  <si>
    <t>CONSUMPTION Q=(O-N)*P</t>
  </si>
  <si>
    <t>IMPORTED ENERGY</t>
  </si>
  <si>
    <t>EXPORTED ENERGY</t>
  </si>
  <si>
    <t>NET CONSUMPTION T=Q+R-S</t>
  </si>
  <si>
    <t>METERED SALES</t>
  </si>
  <si>
    <t>UNMETERED SALES</t>
  </si>
  <si>
    <t>TOTAL SALES W=U+V</t>
  </si>
  <si>
    <t>T AND D LOSS X=(T-W/T)*100</t>
  </si>
  <si>
    <t>DEMAND</t>
  </si>
  <si>
    <t>COLLECTION</t>
  </si>
  <si>
    <t>BILLING EFFICIENCY AA=W/T</t>
  </si>
  <si>
    <t>COLLECTION EFFICIENCY AB=Z/Y</t>
  </si>
  <si>
    <t>AT AND C LOSS AC=((1-AA*AB)*100</t>
  </si>
  <si>
    <t>REMARKS</t>
  </si>
  <si>
    <t>STATUS</t>
  </si>
  <si>
    <t>FWB_SRTVP_CONSUMPTION</t>
  </si>
  <si>
    <t>FWB_OPEN_ACCESS</t>
  </si>
  <si>
    <t>FWB_WHEELED_ENERGY</t>
  </si>
  <si>
    <t>FWB_SANCTION_LOAD_HP</t>
  </si>
  <si>
    <t>FWB_MCH_MC_UNITS</t>
  </si>
  <si>
    <t>RAMANAGAR</t>
  </si>
  <si>
    <t>MAGADI</t>
  </si>
  <si>
    <t>TAVAREKERE</t>
  </si>
  <si>
    <t>TGHALLI_66</t>
  </si>
  <si>
    <t>F03-MOTAGANAHALLI</t>
  </si>
  <si>
    <t>MIXED LOAD</t>
  </si>
  <si>
    <t>1210105901010103</t>
  </si>
  <si>
    <t>Total HP</t>
  </si>
  <si>
    <t>Per HP to be updated as</t>
  </si>
  <si>
    <t>Tobe changed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</si>
</sst>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3034E-8B04-42C5-A3B4-884D0573ECA8}">
  <dimension ref="A6:AG13"/>
  <sheetViews>
    <sheetView tabSelected="1" workbookViewId="0">
      <selection activeCell="K16" sqref="K16"/>
    </sheetView>
  </sheetViews>
  <sheetFormatPr defaultRowHeight="15" x14ac:dyDescent="0.25"/>
  <cols>
    <col min="1" max="1" width="10.28515625" bestFit="1" customWidth="1"/>
    <col min="2" max="2" width="6.85546875" bestFit="1" customWidth="1"/>
    <col min="4" max="4" width="13.140625" bestFit="1" customWidth="1"/>
    <col min="5" max="5" width="14.7109375" bestFit="1" customWidth="1"/>
    <col min="6" max="6" width="14.85546875" bestFit="1" customWidth="1"/>
    <col min="7" max="8" width="13.42578125" bestFit="1" customWidth="1"/>
    <col min="9" max="9" width="12" bestFit="1" customWidth="1"/>
    <col min="10" max="10" width="12.7109375" bestFit="1" customWidth="1"/>
    <col min="11" max="12" width="5" bestFit="1" customWidth="1"/>
    <col min="13" max="13" width="6" bestFit="1" customWidth="1"/>
    <col min="14" max="14" width="10.85546875" customWidth="1"/>
    <col min="15" max="15" width="8.28515625" customWidth="1"/>
    <col min="16" max="16" width="10.5703125" customWidth="1"/>
    <col min="17" max="17" width="11.5703125" customWidth="1"/>
    <col min="18" max="18" width="11.7109375" customWidth="1"/>
    <col min="19" max="19" width="15.140625" style="5" customWidth="1"/>
    <col min="20" max="20" width="9.28515625" style="5" customWidth="1"/>
    <col min="21" max="21" width="9.42578125" style="5" customWidth="1"/>
    <col min="22" max="22" width="12" customWidth="1"/>
    <col min="23" max="23" width="13.7109375" customWidth="1"/>
    <col min="24" max="24" width="12.28515625" customWidth="1"/>
    <col min="25" max="25" width="16.28515625" customWidth="1"/>
    <col min="26" max="26" width="13.140625" customWidth="1"/>
    <col min="27" max="27" width="9.42578125" bestFit="1" customWidth="1"/>
    <col min="28" max="28" width="7.5703125" bestFit="1" customWidth="1"/>
    <col min="29" max="29" width="26.7109375" bestFit="1" customWidth="1"/>
    <col min="30" max="30" width="18.85546875" bestFit="1" customWidth="1"/>
    <col min="31" max="31" width="22.5703125" bestFit="1" customWidth="1"/>
    <col min="32" max="32" width="25" bestFit="1" customWidth="1"/>
    <col min="33" max="33" width="20.5703125" bestFit="1" customWidth="1"/>
    <col min="34" max="36" width="2" bestFit="1" customWidth="1"/>
    <col min="37" max="37" width="5" bestFit="1" customWidth="1"/>
    <col min="38" max="38" width="2" bestFit="1" customWidth="1"/>
  </cols>
  <sheetData>
    <row r="6" spans="1:33" x14ac:dyDescent="0.25">
      <c r="S6" s="6" t="s">
        <v>42</v>
      </c>
      <c r="T6" s="6"/>
      <c r="U6" s="6"/>
    </row>
    <row r="7" spans="1:33" s="3" customFormat="1" ht="48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4" t="s">
        <v>18</v>
      </c>
      <c r="T7" s="4" t="s">
        <v>19</v>
      </c>
      <c r="U7" s="4" t="s">
        <v>20</v>
      </c>
      <c r="V7" s="3" t="s">
        <v>21</v>
      </c>
      <c r="W7" s="3" t="s">
        <v>22</v>
      </c>
      <c r="X7" s="3" t="s">
        <v>23</v>
      </c>
      <c r="Y7" s="3" t="s">
        <v>24</v>
      </c>
      <c r="Z7" s="3" t="s">
        <v>25</v>
      </c>
      <c r="AA7" s="3" t="s">
        <v>26</v>
      </c>
      <c r="AB7" s="3" t="s">
        <v>27</v>
      </c>
      <c r="AC7" s="3" t="s">
        <v>28</v>
      </c>
      <c r="AD7" s="3" t="s">
        <v>29</v>
      </c>
      <c r="AE7" s="3" t="s">
        <v>30</v>
      </c>
      <c r="AF7" s="3" t="s">
        <v>31</v>
      </c>
      <c r="AG7" s="3" t="s">
        <v>32</v>
      </c>
    </row>
    <row r="8" spans="1:33" s="7" customFormat="1" ht="48" customHeight="1" x14ac:dyDescent="0.25">
      <c r="A8" s="7">
        <v>5014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35</v>
      </c>
      <c r="H8" s="7" t="s">
        <v>37</v>
      </c>
      <c r="I8" s="7" t="s">
        <v>38</v>
      </c>
      <c r="J8" s="7" t="s">
        <v>39</v>
      </c>
      <c r="K8" s="7">
        <v>36.414000000000001</v>
      </c>
      <c r="L8" s="7">
        <v>84.11</v>
      </c>
      <c r="M8" s="7">
        <v>10000</v>
      </c>
      <c r="N8" s="7">
        <v>476960</v>
      </c>
      <c r="O8" s="7">
        <v>0</v>
      </c>
      <c r="P8" s="7">
        <v>0</v>
      </c>
      <c r="Q8" s="7">
        <v>476960</v>
      </c>
      <c r="R8" s="7">
        <v>110499.6</v>
      </c>
      <c r="S8" s="8">
        <f>S11*S13</f>
        <v>320531.52</v>
      </c>
      <c r="T8" s="9">
        <f>R8+S8</f>
        <v>431031.12</v>
      </c>
      <c r="U8" s="10">
        <f>(Q8-T8)/Q8*100</f>
        <v>9.6295035223079513</v>
      </c>
      <c r="V8" s="7">
        <v>1255808.0900000001</v>
      </c>
      <c r="W8" s="7">
        <v>1272062.2279999999</v>
      </c>
      <c r="X8" s="7">
        <v>0.24410000000000001</v>
      </c>
      <c r="Y8" s="7">
        <v>1.0128999999999999</v>
      </c>
      <c r="Z8" s="7">
        <v>76.569999999999993</v>
      </c>
      <c r="AC8" s="7">
        <v>0</v>
      </c>
      <c r="AD8" s="7">
        <v>0</v>
      </c>
      <c r="AE8" s="7">
        <v>0</v>
      </c>
      <c r="AF8" s="7">
        <v>1319</v>
      </c>
      <c r="AG8" s="7">
        <v>0</v>
      </c>
    </row>
    <row r="9" spans="1:33" ht="25.5" customHeight="1" x14ac:dyDescent="0.25"/>
    <row r="11" spans="1:33" x14ac:dyDescent="0.25">
      <c r="R11" s="1" t="s">
        <v>40</v>
      </c>
      <c r="S11" s="2">
        <v>3338.87</v>
      </c>
    </row>
    <row r="12" spans="1:33" x14ac:dyDescent="0.25">
      <c r="R12" s="1"/>
      <c r="S12" s="2"/>
    </row>
    <row r="13" spans="1:33" x14ac:dyDescent="0.25">
      <c r="R13" s="1" t="s">
        <v>41</v>
      </c>
      <c r="S13" s="2">
        <v>96</v>
      </c>
    </row>
  </sheetData>
  <mergeCells count="1">
    <mergeCell ref="S6:U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kud.besc@gmail.com</dc:creator>
  <cp:lastModifiedBy>kud.besc@gmail.com</cp:lastModifiedBy>
  <dcterms:created xsi:type="dcterms:W3CDTF">2025-04-05T06:04:42Z</dcterms:created>
  <dcterms:modified xsi:type="dcterms:W3CDTF">2025-04-05T06:10:24Z</dcterms:modified>
</cp:coreProperties>
</file>