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62EF8D0F-662D-4E9D-A9AF-C20265D459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3" r:id="rId1"/>
  </sheets>
  <calcPr calcId="191029"/>
</workbook>
</file>

<file path=xl/calcChain.xml><?xml version="1.0" encoding="utf-8"?>
<calcChain xmlns="http://schemas.openxmlformats.org/spreadsheetml/2006/main">
  <c r="J22" i="3" l="1"/>
  <c r="U8" i="3"/>
  <c r="U9" i="3"/>
  <c r="U7" i="3"/>
  <c r="S8" i="3"/>
  <c r="S9" i="3"/>
  <c r="S10" i="3"/>
  <c r="S7" i="3"/>
  <c r="G8" i="3"/>
  <c r="G10" i="3" s="1"/>
  <c r="H14" i="3"/>
  <c r="J14" i="3"/>
  <c r="H15" i="3"/>
  <c r="J15" i="3" s="1"/>
  <c r="H16" i="3"/>
  <c r="J16" i="3" s="1"/>
  <c r="H13" i="3"/>
  <c r="G17" i="3"/>
  <c r="H17" i="3" s="1"/>
  <c r="J17" i="3" s="1"/>
  <c r="F17" i="3"/>
  <c r="S11" i="3" l="1"/>
  <c r="U11" i="3" s="1"/>
  <c r="U10" i="3"/>
  <c r="J13" i="3"/>
</calcChain>
</file>

<file path=xl/sharedStrings.xml><?xml version="1.0" encoding="utf-8"?>
<sst xmlns="http://schemas.openxmlformats.org/spreadsheetml/2006/main" count="17" uniqueCount="14">
  <si>
    <t>NGHT5</t>
  </si>
  <si>
    <t>AS PER MT REPORT</t>
  </si>
  <si>
    <t>B-2</t>
  </si>
  <si>
    <t>B-3</t>
  </si>
  <si>
    <t>B-4</t>
  </si>
  <si>
    <t>B-1</t>
  </si>
  <si>
    <t>BKWH-2</t>
  </si>
  <si>
    <t>BKWH-1</t>
  </si>
  <si>
    <t>PRESENT READING</t>
  </si>
  <si>
    <t>01.02.2026</t>
  </si>
  <si>
    <t>MC</t>
  </si>
  <si>
    <t>DIFF</t>
  </si>
  <si>
    <t>TOTAL CONSUMPTION</t>
  </si>
  <si>
    <t>TOD READING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</si>
</sst>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theme="0"/>
      <name val="Calibri"/>
      <family val="2"/>
    </font>
    <font>
      <sz val="18"/>
      <color rgb="FF000000"/>
      <name val="Calibri"/>
      <family val="2"/>
    </font>
    <font>
      <sz val="18"/>
      <color rgb="FFFF0000"/>
      <name val="Calibri"/>
      <family val="2"/>
    </font>
    <font>
      <sz val="48"/>
      <color rgb="FF000000"/>
      <name val="Calibri"/>
      <family val="2"/>
    </font>
    <font>
      <sz val="2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Border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4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5" fillId="0" borderId="0" xfId="0" applyFont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6" fillId="0" borderId="0" xfId="0" applyFont="1"/>
    <xf numFmtId="0" fontId="6" fillId="0" borderId="9" xfId="0" applyFont="1" applyBorder="1"/>
    <xf numFmtId="0" fontId="6" fillId="0" borderId="0" xfId="0" applyFont="1" applyAlignment="1">
      <alignment horizontal="center"/>
    </xf>
    <xf numFmtId="0" fontId="4" fillId="0" borderId="4" xfId="0" applyFont="1" applyBorder="1"/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7F165-48E3-4B32-A838-08F32C2C7F32}">
  <dimension ref="E2:Y22"/>
  <sheetViews>
    <sheetView tabSelected="1" workbookViewId="0">
      <selection activeCell="F21" sqref="F21"/>
    </sheetView>
  </sheetViews>
  <sheetFormatPr defaultRowHeight="15" x14ac:dyDescent="0.25"/>
  <cols>
    <col min="5" max="5" width="33.85546875" bestFit="1" customWidth="1"/>
    <col min="6" max="6" width="35.5703125" bestFit="1" customWidth="1"/>
    <col min="7" max="7" width="28.140625" bestFit="1" customWidth="1"/>
    <col min="8" max="8" width="28.28515625" customWidth="1"/>
    <col min="9" max="9" width="16.85546875" bestFit="1" customWidth="1"/>
    <col min="10" max="10" width="11.5703125" bestFit="1" customWidth="1"/>
  </cols>
  <sheetData>
    <row r="2" spans="5:25" ht="61.5" x14ac:dyDescent="0.9">
      <c r="E2" s="16" t="s">
        <v>0</v>
      </c>
      <c r="F2" s="16">
        <v>2346099</v>
      </c>
    </row>
    <row r="3" spans="5:25" x14ac:dyDescent="0.25">
      <c r="L3" s="2"/>
      <c r="M3" s="2"/>
      <c r="N3" s="2"/>
      <c r="O3" s="2"/>
      <c r="P3" s="2"/>
      <c r="Q3" s="2"/>
      <c r="R3" s="2"/>
      <c r="S3" s="2">
        <v>0.13819999999999999</v>
      </c>
      <c r="T3" s="2"/>
      <c r="U3" s="2"/>
      <c r="V3" s="2"/>
      <c r="W3" s="2"/>
      <c r="X3" s="2"/>
      <c r="Y3" s="2"/>
    </row>
    <row r="4" spans="5:25" ht="15.75" thickBot="1" x14ac:dyDescent="0.3">
      <c r="L4" s="2"/>
      <c r="M4" s="2"/>
      <c r="N4" s="2"/>
      <c r="O4" s="2"/>
      <c r="P4" s="2"/>
      <c r="Q4" s="2"/>
      <c r="R4" s="2"/>
      <c r="S4" s="2">
        <v>0.88500000000000001</v>
      </c>
      <c r="T4" s="2"/>
      <c r="U4" s="2"/>
      <c r="V4" s="2"/>
      <c r="W4" s="2"/>
      <c r="X4" s="2"/>
      <c r="Y4" s="2"/>
    </row>
    <row r="5" spans="5:25" x14ac:dyDescent="0.25">
      <c r="E5" s="4"/>
      <c r="F5" s="5"/>
      <c r="G5" s="5"/>
      <c r="H5" s="5"/>
      <c r="I5" s="5"/>
      <c r="J5" s="6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5:25" ht="23.25" x14ac:dyDescent="0.35">
      <c r="E6" s="18" t="s">
        <v>7</v>
      </c>
      <c r="F6" s="12"/>
      <c r="G6" s="12">
        <v>2371.6</v>
      </c>
      <c r="H6" s="12" t="s">
        <v>8</v>
      </c>
      <c r="I6" s="12" t="s">
        <v>9</v>
      </c>
      <c r="J6" s="8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5:25" ht="24" thickBot="1" x14ac:dyDescent="0.4">
      <c r="E7" s="19" t="s">
        <v>6</v>
      </c>
      <c r="F7" s="17"/>
      <c r="G7" s="17">
        <v>2303.7800000000002</v>
      </c>
      <c r="H7" s="12" t="s">
        <v>1</v>
      </c>
      <c r="I7" s="12"/>
      <c r="J7" s="8"/>
      <c r="L7" s="2"/>
      <c r="M7" s="2"/>
      <c r="N7" s="2"/>
      <c r="O7" s="2"/>
      <c r="P7" s="2"/>
      <c r="Q7" s="2"/>
      <c r="R7" s="2"/>
      <c r="S7" s="2">
        <f>R7-Q7</f>
        <v>0</v>
      </c>
      <c r="T7" s="2">
        <v>7500</v>
      </c>
      <c r="U7" s="2">
        <f>S7*T7</f>
        <v>0</v>
      </c>
      <c r="V7" s="2"/>
      <c r="W7" s="2"/>
      <c r="X7" s="2"/>
      <c r="Y7" s="2"/>
    </row>
    <row r="8" spans="5:25" ht="24" thickBot="1" x14ac:dyDescent="0.4">
      <c r="E8" s="9" t="s">
        <v>11</v>
      </c>
      <c r="F8" s="10"/>
      <c r="G8" s="11">
        <f>G6-G7</f>
        <v>67.819999999999709</v>
      </c>
      <c r="H8" s="7"/>
      <c r="I8" s="7"/>
      <c r="J8" s="8"/>
      <c r="L8" s="2"/>
      <c r="M8" s="2"/>
      <c r="N8" s="2"/>
      <c r="O8" s="2"/>
      <c r="P8" s="2"/>
      <c r="Q8" s="2"/>
      <c r="R8" s="2"/>
      <c r="S8" s="2">
        <f t="shared" ref="S8:S10" si="0">R8-Q8</f>
        <v>0</v>
      </c>
      <c r="T8" s="2">
        <v>7500</v>
      </c>
      <c r="U8" s="2">
        <f t="shared" ref="U8:U11" si="1">S8*T8</f>
        <v>0</v>
      </c>
      <c r="V8" s="2"/>
      <c r="W8" s="2"/>
      <c r="X8" s="2"/>
      <c r="Y8" s="2"/>
    </row>
    <row r="9" spans="5:25" ht="24" thickBot="1" x14ac:dyDescent="0.4">
      <c r="E9" s="23" t="s">
        <v>10</v>
      </c>
      <c r="F9" s="24"/>
      <c r="G9" s="24">
        <v>7500</v>
      </c>
      <c r="H9" s="7"/>
      <c r="I9" s="7"/>
      <c r="J9" s="8"/>
      <c r="L9" s="2"/>
      <c r="M9" s="2"/>
      <c r="N9" s="2"/>
      <c r="O9" s="2"/>
      <c r="P9" s="2"/>
      <c r="Q9" s="2"/>
      <c r="R9" s="2"/>
      <c r="S9" s="2">
        <f t="shared" si="0"/>
        <v>0</v>
      </c>
      <c r="T9" s="2">
        <v>7500</v>
      </c>
      <c r="U9" s="2">
        <f t="shared" si="1"/>
        <v>0</v>
      </c>
      <c r="V9" s="2"/>
      <c r="W9" s="2"/>
      <c r="X9" s="2"/>
      <c r="Y9" s="2"/>
    </row>
    <row r="10" spans="5:25" ht="24" thickBot="1" x14ac:dyDescent="0.4">
      <c r="E10" s="9" t="s">
        <v>12</v>
      </c>
      <c r="F10" s="10"/>
      <c r="G10" s="10">
        <f>G8*G9</f>
        <v>508649.99999999779</v>
      </c>
      <c r="H10" s="10"/>
      <c r="I10" s="10"/>
      <c r="J10" s="11"/>
      <c r="L10" s="2"/>
      <c r="M10" s="2"/>
      <c r="N10" s="2"/>
      <c r="O10" s="2"/>
      <c r="P10" s="2"/>
      <c r="Q10" s="2"/>
      <c r="R10" s="2"/>
      <c r="S10" s="2">
        <f t="shared" si="0"/>
        <v>0</v>
      </c>
      <c r="T10" s="2">
        <v>7500</v>
      </c>
      <c r="U10" s="2">
        <f t="shared" si="1"/>
        <v>0</v>
      </c>
      <c r="V10" s="2"/>
      <c r="W10" s="2"/>
      <c r="X10" s="2"/>
      <c r="Y10" s="2"/>
    </row>
    <row r="11" spans="5:25" ht="23.25" x14ac:dyDescent="0.35">
      <c r="E11" s="3"/>
      <c r="F11" s="3"/>
      <c r="G11" s="3"/>
      <c r="H11" s="3"/>
      <c r="I11" s="3"/>
      <c r="J11" s="3"/>
      <c r="L11" s="2"/>
      <c r="M11" s="2"/>
      <c r="N11" s="2"/>
      <c r="O11" s="2"/>
      <c r="P11" s="2"/>
      <c r="Q11" s="2"/>
      <c r="R11" s="2"/>
      <c r="S11" s="2">
        <f>SUM(S7:S10)</f>
        <v>0</v>
      </c>
      <c r="T11" s="2">
        <v>7500</v>
      </c>
      <c r="U11" s="2">
        <f t="shared" si="1"/>
        <v>0</v>
      </c>
      <c r="V11" s="2"/>
      <c r="W11" s="2"/>
      <c r="X11" s="2"/>
      <c r="Y11" s="2"/>
    </row>
    <row r="12" spans="5:25" ht="26.25" x14ac:dyDescent="0.4">
      <c r="E12" s="3" t="s">
        <v>13</v>
      </c>
      <c r="F12" s="12" t="s">
        <v>1</v>
      </c>
      <c r="G12" s="12" t="s">
        <v>8</v>
      </c>
      <c r="H12" s="3"/>
      <c r="I12" s="22" t="s">
        <v>10</v>
      </c>
      <c r="J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5:25" ht="30" customHeight="1" x14ac:dyDescent="0.4">
      <c r="E13" s="14" t="s">
        <v>5</v>
      </c>
      <c r="F13" s="12">
        <v>512.80999999999995</v>
      </c>
      <c r="G13" s="13">
        <v>524.67999999999995</v>
      </c>
      <c r="H13" s="15">
        <f>G13-F13</f>
        <v>11.870000000000005</v>
      </c>
      <c r="I13" s="21">
        <v>7500</v>
      </c>
      <c r="J13" s="12">
        <f>H13*I13</f>
        <v>89025.000000000029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5:25" ht="30" customHeight="1" x14ac:dyDescent="0.4">
      <c r="E14" s="12" t="s">
        <v>2</v>
      </c>
      <c r="F14" s="12">
        <v>1553.68</v>
      </c>
      <c r="G14" s="13">
        <v>1604.51</v>
      </c>
      <c r="H14" s="12">
        <f t="shared" ref="H14:H17" si="2">G14-F14</f>
        <v>50.829999999999927</v>
      </c>
      <c r="I14" s="21">
        <v>7500</v>
      </c>
      <c r="J14" s="12">
        <f t="shared" ref="J14:J17" si="3">H14*I14</f>
        <v>381224.99999999948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5:25" ht="30" customHeight="1" x14ac:dyDescent="0.4">
      <c r="E15" s="12" t="s">
        <v>3</v>
      </c>
      <c r="F15" s="12">
        <v>181.88</v>
      </c>
      <c r="G15" s="13">
        <v>185.83</v>
      </c>
      <c r="H15" s="12">
        <f t="shared" si="2"/>
        <v>3.9500000000000171</v>
      </c>
      <c r="I15" s="21">
        <v>7500</v>
      </c>
      <c r="J15" s="12">
        <f t="shared" si="3"/>
        <v>29625.000000000127</v>
      </c>
      <c r="R15" s="1"/>
    </row>
    <row r="16" spans="5:25" ht="30" customHeight="1" x14ac:dyDescent="0.4">
      <c r="E16" s="12" t="s">
        <v>4</v>
      </c>
      <c r="F16" s="12">
        <v>55.45</v>
      </c>
      <c r="G16" s="13">
        <v>56.56</v>
      </c>
      <c r="H16" s="12">
        <f t="shared" si="2"/>
        <v>1.1099999999999994</v>
      </c>
      <c r="I16" s="21">
        <v>7500</v>
      </c>
      <c r="J16" s="12">
        <f t="shared" si="3"/>
        <v>8324.9999999999964</v>
      </c>
    </row>
    <row r="17" spans="5:10" ht="30" customHeight="1" x14ac:dyDescent="0.4">
      <c r="E17" s="12"/>
      <c r="F17" s="12">
        <f>SUM(F13:F16)</f>
        <v>2303.8199999999997</v>
      </c>
      <c r="G17" s="13">
        <f>SUM(G13:G16)</f>
        <v>2371.58</v>
      </c>
      <c r="H17" s="12">
        <f t="shared" si="2"/>
        <v>67.760000000000218</v>
      </c>
      <c r="I17" s="21">
        <v>7500</v>
      </c>
      <c r="J17" s="12">
        <f t="shared" si="3"/>
        <v>508200.00000000163</v>
      </c>
    </row>
    <row r="18" spans="5:10" ht="26.25" x14ac:dyDescent="0.4">
      <c r="G18" s="1"/>
      <c r="I18" s="20"/>
    </row>
    <row r="19" spans="5:10" x14ac:dyDescent="0.25">
      <c r="G19" s="1"/>
    </row>
    <row r="22" spans="5:10" x14ac:dyDescent="0.25">
      <c r="J22">
        <f>G10-J17</f>
        <v>449.99999999615829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2026-02-03T11:06:24Z</dcterms:created>
  <dcterms:modified xsi:type="dcterms:W3CDTF">2026-02-03T12:27:48Z</dcterms:modified>
</cp:coreProperties>
</file>