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D:\Meghalaya Project\Postpaid\"/>
    </mc:Choice>
  </mc:AlternateContent>
  <xr:revisionPtr revIDLastSave="0" documentId="13_ncr:1_{0BB84481-F1E0-426A-AA9D-C75CA4E87C0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5" i="2" l="1"/>
  <c r="E6" i="2"/>
  <c r="E7" i="2"/>
  <c r="E4" i="2" l="1"/>
  <c r="E3" i="2" l="1"/>
</calcChain>
</file>

<file path=xl/sharedStrings.xml><?xml version="1.0" encoding="utf-8"?>
<sst xmlns="http://schemas.openxmlformats.org/spreadsheetml/2006/main" count="34" uniqueCount="24">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</sst>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2" fontId="0" fillId="0" borderId="0" xfId="0" applyNumberFormat="1"/>
    <xf numFmtId="2" fontId="0" fillId="0" borderId="0" xfId="0" applyNumberFormat="1" applyFill="1" applyAlignment="1" applyProtection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5">
    <dxf>
      <numFmt numFmtId="27" formatCode="dd/mm/yyyy\ hh:mm"/>
    </dxf>
    <dxf>
      <numFmt numFmtId="27" formatCode="dd/mm/yyyy\ hh:mm"/>
    </dxf>
    <dxf>
      <numFmt numFmtId="2" formatCode="0.00"/>
    </dxf>
    <dxf>
      <numFmt numFmtId="27" formatCode="dd/mm/yyyy\ hh:mm"/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W13" totalsRowShown="0">
  <autoFilter ref="A2:W13" xr:uid="{00000000-0009-0000-0100-000001000000}"/>
  <tableColumns count="23">
    <tableColumn id="1" xr3:uid="{00000000-0010-0000-0000-000001000000}" name="Meter_SNo"/>
    <tableColumn id="2" xr3:uid="{00000000-0010-0000-0000-000002000000}" name="Meter_Date_Time" dataDxfId="4"/>
    <tableColumn id="3" xr3:uid="{00000000-0010-0000-0000-000003000000}" name="HES_Date_Time" dataDxfId="3"/>
    <tableColumn id="4" xr3:uid="{00000000-0010-0000-0000-000004000000}" name="Energy_Export_Kvah"/>
    <tableColumn id="5" xr3:uid="{00000000-0010-0000-0000-000005000000}" name="Energy_Import_Kvah" dataDxfId="2">
      <calculatedColumnFormula>Table1[[#This Row],[Energy_Import_Kwh]]/0.9</calculatedColumnFormula>
    </tableColumn>
    <tableColumn id="6" xr3:uid="{00000000-0010-0000-0000-000006000000}" name="Energy_Export_Kwh"/>
    <tableColumn id="7" xr3:uid="{00000000-0010-0000-0000-000007000000}" name="Energy_Import_Kwh"/>
    <tableColumn id="8" xr3:uid="{00000000-0010-0000-0000-000008000000}" name="Voltage"/>
    <tableColumn id="9" xr3:uid="{00000000-0010-0000-0000-000009000000}" name="Phase_Current"/>
    <tableColumn id="10" xr3:uid="{00000000-0010-0000-0000-00000A000000}" name="Neutral_Current"/>
    <tableColumn id="11" xr3:uid="{00000000-0010-0000-0000-00000B000000}" name="Active_Power_Kw"/>
    <tableColumn id="12" xr3:uid="{00000000-0010-0000-0000-00000C000000}" name="Apparent_Power_Kva"/>
    <tableColumn id="13" xr3:uid="{00000000-0010-0000-0000-00000D000000}" name="Pf"/>
    <tableColumn id="14" xr3:uid="{00000000-0010-0000-0000-00000E000000}" name="Frequency"/>
    <tableColumn id="15" xr3:uid="{00000000-0010-0000-0000-00000F000000}" name="Load_Limit"/>
    <tableColumn id="16" xr3:uid="{00000000-0010-0000-0000-000010000000}" name="Load_Status"/>
    <tableColumn id="17" xr3:uid="{00000000-0010-0000-0000-000011000000}" name="Md_Kva"/>
    <tableColumn id="18" xr3:uid="{00000000-0010-0000-0000-000012000000}" name="Md_Kva_Date_Time" dataDxfId="1"/>
    <tableColumn id="19" xr3:uid="{00000000-0010-0000-0000-000013000000}" name="Md_Kw"/>
    <tableColumn id="20" xr3:uid="{00000000-0010-0000-0000-000014000000}" name="Md_Kw_Date_Time" dataDxfId="0"/>
    <tableColumn id="21" xr3:uid="{00000000-0010-0000-0000-000015000000}" name="Power_On_Duration"/>
    <tableColumn id="22" xr3:uid="{00000000-0010-0000-0000-000016000000}" name="Program_Count"/>
    <tableColumn id="23" xr3:uid="{00000000-0010-0000-0000-000017000000}" name="Tamper_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3"/>
  <sheetViews>
    <sheetView tabSelected="1" topLeftCell="J1" workbookViewId="0">
      <selection activeCell="T7" sqref="T7"/>
    </sheetView>
  </sheetViews>
  <sheetFormatPr defaultRowHeight="14.4" x14ac:dyDescent="0.3"/>
  <cols>
    <col min="1" max="1" width="14.33203125" customWidth="1"/>
    <col min="2" max="2" width="20.21875" customWidth="1"/>
    <col min="3" max="3" width="18.21875" customWidth="1"/>
    <col min="4" max="4" width="22.21875" customWidth="1"/>
    <col min="5" max="5" width="22.44140625" customWidth="1"/>
    <col min="6" max="6" width="21.6640625" customWidth="1"/>
    <col min="7" max="7" width="22" customWidth="1"/>
    <col min="8" max="8" width="11.109375" customWidth="1"/>
    <col min="9" max="9" width="17.21875" customWidth="1"/>
    <col min="10" max="10" width="18.5546875" customWidth="1"/>
    <col min="11" max="11" width="20" customWidth="1"/>
    <col min="12" max="12" width="23.109375" customWidth="1"/>
    <col min="13" max="13" width="6.21875" customWidth="1"/>
    <col min="14" max="14" width="13.44140625" customWidth="1"/>
    <col min="15" max="15" width="13.88671875" customWidth="1"/>
    <col min="16" max="16" width="15" customWidth="1"/>
    <col min="17" max="17" width="11.5546875" customWidth="1"/>
    <col min="18" max="18" width="21.88671875" customWidth="1"/>
    <col min="19" max="19" width="11.109375" customWidth="1"/>
    <col min="20" max="20" width="21.44140625" customWidth="1"/>
    <col min="21" max="21" width="22.109375" customWidth="1"/>
    <col min="22" max="22" width="18" customWidth="1"/>
    <col min="23" max="23" width="17.33203125" customWidth="1"/>
  </cols>
  <sheetData>
    <row r="2" spans="1:23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</row>
    <row r="3" spans="1:23" x14ac:dyDescent="0.3">
      <c r="A3">
        <v>11096834</v>
      </c>
      <c r="B3" s="1">
        <v>45510.447905092595</v>
      </c>
      <c r="C3" s="1">
        <v>45510.447905092595</v>
      </c>
      <c r="D3">
        <v>0</v>
      </c>
      <c r="E3" s="2">
        <f>Table1[[#This Row],[Energy_Import_Kwh]]/0.9</f>
        <v>4116.9666666666662</v>
      </c>
      <c r="F3">
        <v>0</v>
      </c>
      <c r="G3">
        <v>3705.27</v>
      </c>
      <c r="H3">
        <v>0</v>
      </c>
      <c r="I3">
        <v>0</v>
      </c>
      <c r="J3">
        <v>0</v>
      </c>
      <c r="K3">
        <v>0</v>
      </c>
      <c r="L3">
        <v>0</v>
      </c>
      <c r="M3">
        <v>0.9</v>
      </c>
      <c r="N3">
        <v>0</v>
      </c>
      <c r="O3">
        <v>0</v>
      </c>
      <c r="P3" t="s">
        <v>23</v>
      </c>
      <c r="Q3">
        <v>0</v>
      </c>
      <c r="R3" s="1">
        <v>45510.447905092595</v>
      </c>
      <c r="S3">
        <v>0</v>
      </c>
      <c r="T3" s="1">
        <v>45510.447905092595</v>
      </c>
      <c r="U3">
        <v>0</v>
      </c>
      <c r="V3">
        <v>0</v>
      </c>
      <c r="W3">
        <v>0</v>
      </c>
    </row>
    <row r="4" spans="1:23" x14ac:dyDescent="0.3">
      <c r="A4">
        <v>11085199</v>
      </c>
      <c r="B4" s="1">
        <v>45509.447905092595</v>
      </c>
      <c r="C4" s="1">
        <v>45509.447905092595</v>
      </c>
      <c r="D4">
        <v>0</v>
      </c>
      <c r="E4" s="2">
        <f>Table1[[#This Row],[Energy_Import_Kwh]]/0.9</f>
        <v>4116.9666666666662</v>
      </c>
      <c r="F4">
        <v>0</v>
      </c>
      <c r="G4">
        <v>3705.27</v>
      </c>
      <c r="H4">
        <v>0</v>
      </c>
      <c r="I4">
        <v>0</v>
      </c>
      <c r="J4">
        <v>0</v>
      </c>
      <c r="K4">
        <v>0</v>
      </c>
      <c r="L4">
        <v>0</v>
      </c>
      <c r="M4">
        <v>0.78</v>
      </c>
      <c r="N4">
        <v>0</v>
      </c>
      <c r="O4">
        <v>0</v>
      </c>
      <c r="P4" t="s">
        <v>23</v>
      </c>
      <c r="Q4">
        <v>0</v>
      </c>
      <c r="R4" s="3">
        <v>11</v>
      </c>
      <c r="S4">
        <v>1.2</v>
      </c>
      <c r="T4" s="3">
        <v>11</v>
      </c>
      <c r="U4">
        <v>0</v>
      </c>
      <c r="V4">
        <v>0</v>
      </c>
      <c r="W4">
        <v>0</v>
      </c>
    </row>
    <row r="5" spans="1:23" x14ac:dyDescent="0.3">
      <c r="A5">
        <v>11095076</v>
      </c>
      <c r="B5" s="3">
        <v>456454</v>
      </c>
      <c r="C5" s="1">
        <v>45510.447905092595</v>
      </c>
      <c r="D5">
        <v>0</v>
      </c>
      <c r="E5" s="2">
        <f>Table1[[#This Row],[Energy_Import_Kwh]]/0.9</f>
        <v>4116.9666666666662</v>
      </c>
      <c r="F5">
        <v>0</v>
      </c>
      <c r="G5">
        <v>3705.27</v>
      </c>
      <c r="H5">
        <v>0</v>
      </c>
      <c r="I5">
        <v>0</v>
      </c>
      <c r="J5">
        <v>0</v>
      </c>
      <c r="K5">
        <v>0</v>
      </c>
      <c r="L5">
        <v>0</v>
      </c>
      <c r="M5">
        <v>0.6</v>
      </c>
      <c r="N5">
        <v>0</v>
      </c>
      <c r="O5">
        <v>0</v>
      </c>
      <c r="P5" t="s">
        <v>23</v>
      </c>
      <c r="Q5">
        <v>0</v>
      </c>
      <c r="R5" s="1">
        <v>45509.447905092595</v>
      </c>
      <c r="S5">
        <v>2.36</v>
      </c>
      <c r="T5" s="1">
        <v>45509.447905092595</v>
      </c>
      <c r="U5">
        <v>0</v>
      </c>
      <c r="V5">
        <v>0</v>
      </c>
      <c r="W5">
        <v>0</v>
      </c>
    </row>
    <row r="6" spans="1:23" x14ac:dyDescent="0.3">
      <c r="A6">
        <v>11087075</v>
      </c>
      <c r="B6" s="1">
        <v>45509.447905092595</v>
      </c>
      <c r="C6" s="4">
        <v>45509.447905092595</v>
      </c>
      <c r="D6">
        <v>0</v>
      </c>
      <c r="E6" s="2">
        <f>Table1[[#This Row],[Energy_Import_Kwh]]/0.9</f>
        <v>4116.9666666666662</v>
      </c>
      <c r="F6">
        <v>0</v>
      </c>
      <c r="G6">
        <v>3705.27</v>
      </c>
      <c r="H6">
        <v>0</v>
      </c>
      <c r="I6">
        <v>0</v>
      </c>
      <c r="J6">
        <v>0</v>
      </c>
      <c r="K6">
        <v>0</v>
      </c>
      <c r="L6">
        <v>0</v>
      </c>
      <c r="M6">
        <v>0.55000000000000004</v>
      </c>
      <c r="N6">
        <v>0</v>
      </c>
      <c r="O6">
        <v>0</v>
      </c>
      <c r="P6" t="s">
        <v>23</v>
      </c>
      <c r="Q6">
        <v>0</v>
      </c>
      <c r="R6" s="1">
        <v>45509.447905092595</v>
      </c>
      <c r="S6">
        <v>4.5</v>
      </c>
      <c r="T6" s="1">
        <v>45509.447905092595</v>
      </c>
      <c r="U6">
        <v>0</v>
      </c>
      <c r="V6">
        <v>0</v>
      </c>
      <c r="W6">
        <v>0</v>
      </c>
    </row>
    <row r="7" spans="1:23" x14ac:dyDescent="0.3">
      <c r="A7">
        <v>11093773</v>
      </c>
      <c r="B7" s="1">
        <v>45510.447905092595</v>
      </c>
      <c r="C7" s="1">
        <v>45510.447905092595</v>
      </c>
      <c r="D7">
        <v>0</v>
      </c>
      <c r="E7" s="2">
        <f>Table1[[#This Row],[Energy_Import_Kwh]]/0.9</f>
        <v>4116.9666666666662</v>
      </c>
      <c r="F7">
        <v>0</v>
      </c>
      <c r="G7">
        <v>3705.27</v>
      </c>
      <c r="H7">
        <v>0</v>
      </c>
      <c r="I7">
        <v>0</v>
      </c>
      <c r="J7">
        <v>0</v>
      </c>
      <c r="K7">
        <v>0</v>
      </c>
      <c r="L7">
        <v>0</v>
      </c>
      <c r="M7">
        <v>0.8</v>
      </c>
      <c r="N7">
        <v>0</v>
      </c>
      <c r="O7">
        <v>0</v>
      </c>
      <c r="P7" t="s">
        <v>23</v>
      </c>
      <c r="Q7">
        <v>0</v>
      </c>
      <c r="R7" s="1">
        <v>45509.447905092595</v>
      </c>
      <c r="S7">
        <v>2.2000000000000002</v>
      </c>
      <c r="T7" s="1">
        <v>45509.447905092595</v>
      </c>
      <c r="U7">
        <v>0</v>
      </c>
      <c r="V7">
        <v>0</v>
      </c>
      <c r="W7">
        <v>0</v>
      </c>
    </row>
    <row r="8" spans="1:23" x14ac:dyDescent="0.3">
      <c r="A8">
        <v>11085669</v>
      </c>
      <c r="B8" s="1">
        <v>45510.447905092595</v>
      </c>
      <c r="C8" s="1">
        <v>45510.447905092595</v>
      </c>
      <c r="D8">
        <v>0</v>
      </c>
      <c r="E8" s="2">
        <f>Table1[[#This Row],[Energy_Import_Kwh]]/0.9</f>
        <v>4116.9666666666662</v>
      </c>
      <c r="F8">
        <v>0</v>
      </c>
      <c r="G8">
        <v>3705.27</v>
      </c>
      <c r="H8">
        <v>0</v>
      </c>
      <c r="I8">
        <v>0</v>
      </c>
      <c r="J8">
        <v>0</v>
      </c>
      <c r="K8">
        <v>0</v>
      </c>
      <c r="L8">
        <v>0</v>
      </c>
      <c r="M8">
        <v>0.9</v>
      </c>
      <c r="N8">
        <v>0</v>
      </c>
      <c r="O8">
        <v>0</v>
      </c>
      <c r="P8" t="s">
        <v>23</v>
      </c>
      <c r="Q8">
        <v>0</v>
      </c>
      <c r="R8" s="1">
        <v>45509.447905092595</v>
      </c>
      <c r="S8">
        <v>0</v>
      </c>
      <c r="T8" s="1">
        <v>45509.447905092595</v>
      </c>
      <c r="U8">
        <v>0</v>
      </c>
      <c r="V8">
        <v>0</v>
      </c>
      <c r="W8">
        <v>0</v>
      </c>
    </row>
    <row r="9" spans="1:23" x14ac:dyDescent="0.3">
      <c r="A9">
        <v>11091431</v>
      </c>
      <c r="B9" s="1">
        <v>45510.447905092595</v>
      </c>
      <c r="C9" s="1">
        <v>45510.447905092595</v>
      </c>
      <c r="D9">
        <v>0</v>
      </c>
      <c r="E9" s="2">
        <f>Table1[[#This Row],[Energy_Import_Kwh]]/0.9</f>
        <v>4116.9666666666662</v>
      </c>
      <c r="F9">
        <v>0</v>
      </c>
      <c r="G9">
        <v>3705.27</v>
      </c>
      <c r="H9">
        <v>0</v>
      </c>
      <c r="I9">
        <v>0</v>
      </c>
      <c r="J9">
        <v>0</v>
      </c>
      <c r="K9">
        <v>0</v>
      </c>
      <c r="L9">
        <v>0</v>
      </c>
      <c r="M9">
        <v>0.78</v>
      </c>
      <c r="N9">
        <v>0</v>
      </c>
      <c r="O9">
        <v>0</v>
      </c>
      <c r="P9" t="s">
        <v>23</v>
      </c>
      <c r="Q9">
        <v>0</v>
      </c>
      <c r="R9" s="1">
        <v>45509.447905092595</v>
      </c>
      <c r="S9">
        <v>1.2</v>
      </c>
      <c r="T9" s="1">
        <v>45509.447905092595</v>
      </c>
      <c r="U9">
        <v>0</v>
      </c>
      <c r="V9">
        <v>0</v>
      </c>
      <c r="W9">
        <v>0</v>
      </c>
    </row>
    <row r="10" spans="1:23" x14ac:dyDescent="0.3">
      <c r="A10">
        <v>11093589</v>
      </c>
      <c r="B10" s="1">
        <v>45509.447905092595</v>
      </c>
      <c r="C10" s="1">
        <v>45509.447905092595</v>
      </c>
      <c r="D10">
        <v>0</v>
      </c>
      <c r="E10" s="2">
        <f>Table1[[#This Row],[Energy_Import_Kwh]]/0.9</f>
        <v>4116.9666666666662</v>
      </c>
      <c r="F10">
        <v>0</v>
      </c>
      <c r="G10">
        <v>3705.27</v>
      </c>
      <c r="H10">
        <v>0</v>
      </c>
      <c r="I10">
        <v>0</v>
      </c>
      <c r="J10">
        <v>0</v>
      </c>
      <c r="K10">
        <v>0</v>
      </c>
      <c r="L10">
        <v>0</v>
      </c>
      <c r="M10">
        <v>0.6</v>
      </c>
      <c r="N10">
        <v>0</v>
      </c>
      <c r="O10">
        <v>0</v>
      </c>
      <c r="P10" t="s">
        <v>23</v>
      </c>
      <c r="Q10">
        <v>0</v>
      </c>
      <c r="R10" s="3">
        <v>0</v>
      </c>
      <c r="S10">
        <v>2.36</v>
      </c>
      <c r="T10" s="3">
        <v>0</v>
      </c>
      <c r="U10">
        <v>0</v>
      </c>
      <c r="V10">
        <v>0</v>
      </c>
      <c r="W10">
        <v>0</v>
      </c>
    </row>
    <row r="11" spans="1:23" x14ac:dyDescent="0.3">
      <c r="A11">
        <v>11092613</v>
      </c>
      <c r="B11" s="1">
        <v>45510.447905092595</v>
      </c>
      <c r="C11" s="1">
        <v>45510.447905092595</v>
      </c>
      <c r="D11">
        <v>0</v>
      </c>
      <c r="E11" s="2">
        <f>Table1[[#This Row],[Energy_Import_Kwh]]/0.9</f>
        <v>4116.9666666666662</v>
      </c>
      <c r="F11">
        <v>0</v>
      </c>
      <c r="G11">
        <v>3705.27</v>
      </c>
      <c r="H11">
        <v>0</v>
      </c>
      <c r="I11">
        <v>0</v>
      </c>
      <c r="J11">
        <v>0</v>
      </c>
      <c r="K11">
        <v>0</v>
      </c>
      <c r="L11">
        <v>0</v>
      </c>
      <c r="M11">
        <v>0.55000000000000004</v>
      </c>
      <c r="N11">
        <v>0</v>
      </c>
      <c r="O11">
        <v>0</v>
      </c>
      <c r="P11" t="s">
        <v>23</v>
      </c>
      <c r="Q11">
        <v>0</v>
      </c>
      <c r="R11" s="1">
        <v>45509.447905092595</v>
      </c>
      <c r="S11">
        <v>4.5</v>
      </c>
      <c r="T11" s="1">
        <v>45509.447905092595</v>
      </c>
      <c r="U11">
        <v>0</v>
      </c>
      <c r="V11">
        <v>0</v>
      </c>
      <c r="W11">
        <v>0</v>
      </c>
    </row>
    <row r="12" spans="1:23" x14ac:dyDescent="0.3">
      <c r="A12">
        <v>11096950</v>
      </c>
      <c r="B12" s="1">
        <v>45510.447905092595</v>
      </c>
      <c r="C12" s="1">
        <v>45510.447905092595</v>
      </c>
      <c r="D12">
        <v>0</v>
      </c>
      <c r="E12" s="2">
        <f>Table1[[#This Row],[Energy_Import_Kwh]]/0.9</f>
        <v>4116.9666666666662</v>
      </c>
      <c r="F12">
        <v>0</v>
      </c>
      <c r="G12">
        <v>3705.27</v>
      </c>
      <c r="H12">
        <v>0</v>
      </c>
      <c r="I12">
        <v>0</v>
      </c>
      <c r="J12">
        <v>0</v>
      </c>
      <c r="K12">
        <v>0</v>
      </c>
      <c r="L12">
        <v>0</v>
      </c>
      <c r="M12">
        <v>0.8</v>
      </c>
      <c r="N12">
        <v>0</v>
      </c>
      <c r="O12">
        <v>0</v>
      </c>
      <c r="P12" t="s">
        <v>23</v>
      </c>
      <c r="Q12">
        <v>0</v>
      </c>
      <c r="R12" s="1">
        <v>45510.447905092595</v>
      </c>
      <c r="S12">
        <v>2.2000000000000002</v>
      </c>
      <c r="T12" s="1">
        <v>45510.447905092595</v>
      </c>
      <c r="U12">
        <v>0</v>
      </c>
      <c r="V12">
        <v>0</v>
      </c>
      <c r="W12">
        <v>0</v>
      </c>
    </row>
    <row r="13" spans="1:23" x14ac:dyDescent="0.3">
      <c r="A13">
        <v>11092313</v>
      </c>
      <c r="B13" s="1">
        <v>45509.447905092595</v>
      </c>
      <c r="C13" s="1">
        <v>45509.447905092595</v>
      </c>
      <c r="D13">
        <v>0</v>
      </c>
      <c r="E13" s="2">
        <f>Table1[[#This Row],[Energy_Import_Kwh]]/0.9</f>
        <v>4116.9666666666662</v>
      </c>
      <c r="F13">
        <v>0</v>
      </c>
      <c r="G13">
        <v>3705.27</v>
      </c>
      <c r="H13">
        <v>0</v>
      </c>
      <c r="I13">
        <v>0</v>
      </c>
      <c r="J13">
        <v>0</v>
      </c>
      <c r="K13">
        <v>0</v>
      </c>
      <c r="L13">
        <v>0</v>
      </c>
      <c r="M13">
        <v>0.23</v>
      </c>
      <c r="N13">
        <v>0</v>
      </c>
      <c r="O13">
        <v>0</v>
      </c>
      <c r="P13" t="s">
        <v>23</v>
      </c>
      <c r="Q13">
        <v>0</v>
      </c>
      <c r="R13" s="1">
        <v>45509.447905092595</v>
      </c>
      <c r="S13">
        <v>3</v>
      </c>
      <c r="T13" s="1">
        <v>45509.447905092595</v>
      </c>
      <c r="U13">
        <v>0</v>
      </c>
      <c r="V13">
        <v>0</v>
      </c>
      <c r="W13">
        <v>0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Vinayak More</dc:creator>
  <cp:lastModifiedBy>Vinayak More</cp:lastModifiedBy>
  <dcterms:created xsi:type="dcterms:W3CDTF">2024-07-20T11:16:03Z</dcterms:created>
  <dcterms:modified xsi:type="dcterms:W3CDTF">2024-08-07T07:11:29Z</dcterms:modified>
</cp:coreProperties>
</file>